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IB\Downloads\"/>
    </mc:Choice>
  </mc:AlternateContent>
  <xr:revisionPtr revIDLastSave="0" documentId="13_ncr:1_{E2C16F62-FF6D-4729-BF33-66A6BDA3974C}" xr6:coauthVersionLast="47" xr6:coauthVersionMax="47" xr10:uidLastSave="{00000000-0000-0000-0000-000000000000}"/>
  <bookViews>
    <workbookView xWindow="-20520" yWindow="-120" windowWidth="20640" windowHeight="11160" xr2:uid="{E1745177-ECE4-4A0C-B6F3-17981A3374E5}"/>
  </bookViews>
  <sheets>
    <sheet name="isian untuk tiap 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<sst xmlns="http://schemas.openxmlformats.org/spreadsheetml/2006/main" count="226" uniqueCount="199">
  <si>
    <t>No</t>
  </si>
  <si>
    <t>UKID</t>
  </si>
  <si>
    <t>Ukuran Kinerja</t>
  </si>
  <si>
    <t>F/S</t>
  </si>
  <si>
    <t>Capaian 2025</t>
  </si>
  <si>
    <t>Target Capaian 2030</t>
  </si>
  <si>
    <t>Target Kinerja</t>
  </si>
  <si>
    <t>T1S1I1U1</t>
  </si>
  <si>
    <t>Jumlah mahasiswa exchange/internship/pengmas/ wirausaha/riset</t>
  </si>
  <si>
    <t>T1S1I2U1</t>
  </si>
  <si>
    <t>Persentase mata kuliah yang menerapkan inovasi pembelajaran (SCL/LCE, dll)  </t>
  </si>
  <si>
    <t>T1S1I3U1</t>
  </si>
  <si>
    <t>Persentase mata kuliah yang memasukkan muatan terkait dengan teknologi terkini</t>
  </si>
  <si>
    <t>T1S2I1U1</t>
  </si>
  <si>
    <t>Persentase mahasiswa sarjana mengikuti program penyatuan sarjana-magister</t>
  </si>
  <si>
    <t>T1S2I1U2</t>
  </si>
  <si>
    <t>Persentase mahasiswa magister mengikuti program penyatuan magister-doktor</t>
  </si>
  <si>
    <t>T1S2I2U3</t>
  </si>
  <si>
    <t>Jumlah program multidisiplin </t>
  </si>
  <si>
    <t>T1S2I2U4</t>
  </si>
  <si>
    <t>Persentase mahasiswa multidisiplin per tahun angkatan (termasuk mayor-minor) </t>
  </si>
  <si>
    <t>T1S2I2U5</t>
  </si>
  <si>
    <t xml:space="preserve">Jumlah program magister terapan/ profesional </t>
  </si>
  <si>
    <t>T1S2I2U6</t>
  </si>
  <si>
    <t>Jumlah program Sertifikat Pascasarjana Profesional</t>
  </si>
  <si>
    <t>T1S2I2U7</t>
  </si>
  <si>
    <t>Jumlah mata kuliah pascasarjana profesional</t>
  </si>
  <si>
    <t>N/A</t>
  </si>
  <si>
    <t>T1S2I2U8</t>
  </si>
  <si>
    <t>Jumlah paket micro credential</t>
  </si>
  <si>
    <t>T1S2I2U9</t>
  </si>
  <si>
    <t>Jumlah lulusan program profesional graduate courses (certificate, micro credential, dll)</t>
  </si>
  <si>
    <t>T1S3I1U4</t>
  </si>
  <si>
    <t>Jumlah mahasiswa tingkat magister berbasis perkuliahan</t>
  </si>
  <si>
    <t>T1S3I1U5</t>
  </si>
  <si>
    <t xml:space="preserve">Jumlah asisten riset magister </t>
  </si>
  <si>
    <t>T1S3I1U6</t>
  </si>
  <si>
    <t>Jumlah asisten riset doktoral</t>
  </si>
  <si>
    <t>T1S3I1U7</t>
  </si>
  <si>
    <t>Rasio dosen per 100 mahasiswa</t>
  </si>
  <si>
    <t>T1S4I1U1</t>
  </si>
  <si>
    <t>Jumlah  program dual degree</t>
  </si>
  <si>
    <t>T1S4I1U2</t>
  </si>
  <si>
    <t>Persentase program S1 telah terakreditasi internasional</t>
  </si>
  <si>
    <t>T1S4I1U3</t>
  </si>
  <si>
    <t>Persentase program S2 telah terakreditasi internasional</t>
  </si>
  <si>
    <t>T1S4I1U4</t>
  </si>
  <si>
    <t>Persentase program studi sarjana memiliki kelas Internasional</t>
  </si>
  <si>
    <t>T1S4I1U5</t>
  </si>
  <si>
    <t>Jumlah mahasiswa pertukaran ke luar  negeri (outbound)  per tahun</t>
  </si>
  <si>
    <t>T1S4I1U7</t>
  </si>
  <si>
    <t>Jumlah mahasiswa asing reguler per tahun</t>
  </si>
  <si>
    <t>T1S4I3U2</t>
  </si>
  <si>
    <t>Jumlah Program Eksekutif di Kampus Jakarta</t>
  </si>
  <si>
    <t>T1S5I2U1</t>
  </si>
  <si>
    <t>Jumlah prestasi mahasiswa dalam kompetisi internasional</t>
  </si>
  <si>
    <t>T1S6I1U1</t>
  </si>
  <si>
    <t>Tingkat kepuasan pengguna lulusan</t>
  </si>
  <si>
    <t>T1S7I1U2</t>
  </si>
  <si>
    <t>Jumlah profesional yang mengajar per tahun pada setiap prodi S1/S2</t>
  </si>
  <si>
    <t>T2S1I1U1</t>
  </si>
  <si>
    <t>Jumlah dosen ITB yang bereputasi internasional (dihitung dari author/co-author publikasi Q1)</t>
  </si>
  <si>
    <t>T2S1I1U2</t>
  </si>
  <si>
    <t>Persentase dosen aktif meneliti (sebagai ketua peneliti tercatat pada MyPPM)</t>
  </si>
  <si>
    <t>T2S1I1U3</t>
  </si>
  <si>
    <t>Persentase dosen aktif yang terlibat dalam aktivitas riset dan inovasi kelas dunia (internasional)</t>
  </si>
  <si>
    <t>T2S1I1U4</t>
  </si>
  <si>
    <t xml:space="preserve">Rasio beban penelitian  terhadap jumlah keseluruhan beban kinerja dosen (BKD) </t>
  </si>
  <si>
    <t>12,6%</t>
  </si>
  <si>
    <t>T2S1I1U5</t>
  </si>
  <si>
    <t>Rasio mahasiswa sarjana terhadap mahasiswa pascasarjana</t>
  </si>
  <si>
    <t>T2S1I1U6</t>
  </si>
  <si>
    <t>Jumlah research assistanship (RA) S2 dan S3</t>
  </si>
  <si>
    <t>T2S1I1U7</t>
  </si>
  <si>
    <t>Jumlah peneliti post-doctoral baru</t>
  </si>
  <si>
    <t>T2S1I2U1</t>
  </si>
  <si>
    <t>Jumlah kumulatif publikasi ilmiah bereputasi dan berfaktor dampak (all time Scopus-based, geser distribusi ke Q1-Q2)</t>
  </si>
  <si>
    <t>T2S1I2U2</t>
  </si>
  <si>
    <t>Jumlah kumulatif paten, merek dagang, hak cipta, atau HKI lainnya yang dihasilkan oleh dosen dan mahasiswa ITB</t>
  </si>
  <si>
    <t>T2S1I2U3</t>
  </si>
  <si>
    <t>Jumlah publikasi bersama mitra internasional</t>
  </si>
  <si>
    <t>T2S1I2U4</t>
  </si>
  <si>
    <t xml:space="preserve">Jumlah karya riset dan inovasi yang memanfaatkan teknologi terkini </t>
  </si>
  <si>
    <t>T2S1I4U1</t>
  </si>
  <si>
    <t>Jumlah per tahun program pengabdian kepada masyarakat (prioritas 3T)</t>
  </si>
  <si>
    <t>T2S2I1U1</t>
  </si>
  <si>
    <t>Jumlah mitra penelitian baru per fakultas per tahun</t>
  </si>
  <si>
    <t>T2S2I2U1</t>
  </si>
  <si>
    <t>Jumlah kemitraan dan kolaborasi penelitian dengan lembaga riset dan industri yang berdampak pada updating pendidikan di ITB</t>
  </si>
  <si>
    <t>T2S2I3U1</t>
  </si>
  <si>
    <t>Jumlah pendapatan (nilai kontrak) dari riset dan layanan kepakaran (dalam juta rupiah)</t>
  </si>
  <si>
    <t>T2S3I1U1</t>
  </si>
  <si>
    <t>Nilai kontrak kemitraan riset dan inovasi industri berbasis teknologi bersama industri nasional dan global serta industri UMKM (dalam triliun rupiah)</t>
  </si>
  <si>
    <t>T2S4I1U1</t>
  </si>
  <si>
    <t>Jumlah laboratorium yang dimodernisasi dengan teknologi terbaru per fakultas</t>
  </si>
  <si>
    <t>T3S1I1U1</t>
  </si>
  <si>
    <t>Jumlah KK yang memberikan pemikiran/usulan kebijakan strategis bagi pemerintah daerah dan pusat  </t>
  </si>
  <si>
    <t>Pem:100%
Pus:0%</t>
  </si>
  <si>
    <t>Pem:50%
Pus:50%</t>
  </si>
  <si>
    <t>Pem:90%
Pus:10%</t>
  </si>
  <si>
    <t>Pem:80%
Pus:20%</t>
  </si>
  <si>
    <t>Pem:70%
Pus:30%</t>
  </si>
  <si>
    <t>Pem:60%
Pus:40%</t>
  </si>
  <si>
    <t>T3S1I1U2</t>
  </si>
  <si>
    <t>Adanya KK yang terlibat dalam Proyek Strategis Nasional (PSN)</t>
  </si>
  <si>
    <t>T3S2I1U1</t>
  </si>
  <si>
    <t>Persentase dosen terlibat sebagai pakar di industri/pemerintah/masyarakat</t>
  </si>
  <si>
    <t>Data kerma - projek (belum ada) 
=&gt; Perkiraan 30%.</t>
  </si>
  <si>
    <t>T3S2I1U2</t>
  </si>
  <si>
    <t>Persentase dosen yang memiliki sertifikasi kompetensi/profesi yang diakui dunia usaha/industri</t>
  </si>
  <si>
    <t>PSPPI GD dan GL
=&gt; Perkiraan 50%</t>
  </si>
  <si>
    <t>T3S2I2U1</t>
  </si>
  <si>
    <t>Jumlah mitra strategis per-fakultas/sekolah dan pusat penelitian setiap tahun</t>
  </si>
  <si>
    <t>IGTL – Timor Leste
EOS NTU – Singapura
MTCRC – Korea
=&gt; Perkiraan konservatif 3</t>
  </si>
  <si>
    <t>T3S3I1U1</t>
  </si>
  <si>
    <t>Persentase keterlibatan dalam asosiasi profesi lokal, nasional,dan internasional</t>
  </si>
  <si>
    <t>Perkiraan 60%</t>
  </si>
  <si>
    <t>T3S3I1U2</t>
  </si>
  <si>
    <t>Jumlah thought leader di tingkat internasional yang memberikan kuliah di ITB</t>
  </si>
  <si>
    <t>Perkiraan 2</t>
  </si>
  <si>
    <t>T3S5I1U3</t>
  </si>
  <si>
    <t>Tingkat kesetaraan gender mahasiswa, dosen dan tendik</t>
  </si>
  <si>
    <t>Perkiraan 25%</t>
  </si>
  <si>
    <t>35%%</t>
  </si>
  <si>
    <t>T3S5I1U4</t>
  </si>
  <si>
    <t>Persentase program akademik yang memiliki mata kuliah yang mengakomodasi isu- isu keragaman, inklusi, dan kesetaraan</t>
  </si>
  <si>
    <t>T3S5I1U5</t>
  </si>
  <si>
    <t>Persentase prodi dengan kurikulum yang mengakomodasi pemahaman dan apresiasi terhadap keragaman</t>
  </si>
  <si>
    <t>T4S1I1U1</t>
  </si>
  <si>
    <t>Jumlah kemitraan dan kolaborasi (MoA)</t>
  </si>
  <si>
    <t>T4S1I2U1</t>
  </si>
  <si>
    <t>Jumlah kemitraan dan kolaborasi penting dengan perusahaan dan organisasi industri strategis nasional</t>
  </si>
  <si>
    <t>T4S1I2U2</t>
  </si>
  <si>
    <t>Jumlah kemitraan dan kolaborasi strategis dengan perusahaan dan organisasi industri multinasional (misalnya Fortune 100)</t>
  </si>
  <si>
    <t>T4S1I2U3</t>
  </si>
  <si>
    <t>Jumlah kemitraan dan kolaborasi yang terjalin dengan pemangku kepentingan untuk mengatasi masalah sosial, ekonomi, dan lingkungan</t>
  </si>
  <si>
    <t>T4S1I2U5</t>
  </si>
  <si>
    <t xml:space="preserve">Jumlah kemitraan strategis baru per fakultas per tahun </t>
  </si>
  <si>
    <t>T4S1I2U6</t>
  </si>
  <si>
    <t>Jumlah kemitraan dan kolaborasi  yang terjalin dengan pemerintah daerah</t>
  </si>
  <si>
    <t>T4S1I4U1</t>
  </si>
  <si>
    <t>Jumlah kemitraan dan kolaborasi akademik, nasional dan internasional</t>
  </si>
  <si>
    <t>T4S1I4U2</t>
  </si>
  <si>
    <t>Jumlah kemitraan dengan universitas Top 100 WCU</t>
  </si>
  <si>
    <t>T4S1I4U3</t>
  </si>
  <si>
    <t>Jumlah kemitraan dan kolaborasi untuk Implementasi SDGs</t>
  </si>
  <si>
    <t>T5S1I1U1</t>
  </si>
  <si>
    <t>Jumlah bangunan yang ramah lingkungan di fakultas/sekolah</t>
  </si>
  <si>
    <t>T5S2I1U3</t>
  </si>
  <si>
    <t>Presentase fakultas yang menyediakan ruang kerja bersama yang memadai</t>
  </si>
  <si>
    <t>T6S2I1U1</t>
  </si>
  <si>
    <t>Jumlah total pendapatan tahunan ITB (dalam juta rupiah)</t>
  </si>
  <si>
    <t>T6S2I1U3</t>
  </si>
  <si>
    <t>Jumlah pendapatan institusi yang diterima dari non-APBN (dalam juta rupiah)</t>
  </si>
  <si>
    <t>T6S2I1U4</t>
  </si>
  <si>
    <t>Jumlah endowment fund (dalam juta rupiah)**</t>
  </si>
  <si>
    <t>T6S2I1U5</t>
  </si>
  <si>
    <t>Jumlah alumni yang memberikan endowment fund</t>
  </si>
  <si>
    <t>T6S2I1U6</t>
  </si>
  <si>
    <t>Jumlah kerjasama dengan pemangku kepentingan untuk mendapatkan dana tambahan, sponsorship, atau dukungan keuangan</t>
  </si>
  <si>
    <t>T6S3I1U1</t>
  </si>
  <si>
    <t>T7S2I1U1</t>
  </si>
  <si>
    <t>Persentase KK dengan komposisi GB dan LK 40%</t>
  </si>
  <si>
    <t>T7S2I1U2</t>
  </si>
  <si>
    <t>Jumlah penambahan talenta muda</t>
  </si>
  <si>
    <t>T7S3I1U1</t>
  </si>
  <si>
    <t>Jumlah kumulatif dosen yang pernah memenangkan penghargaan atau pengakuan prestisius dalam bidangnya</t>
  </si>
  <si>
    <t>T7S3I2U1</t>
  </si>
  <si>
    <t>Persentase KK dengan tenaga administratif pendukung KK</t>
  </si>
  <si>
    <t>T7S4I1U1</t>
  </si>
  <si>
    <t>Jumlah proposal kolaborasi lintas KK yang didanai</t>
  </si>
  <si>
    <t>T7S4I1U2</t>
  </si>
  <si>
    <t>Jumlah proposal kolaborasi lintas KK yang didanai oleh seed fund  per tahun</t>
  </si>
  <si>
    <t>T7S4I1U3</t>
  </si>
  <si>
    <t>Jumlah dosen yang mengikuti kegiatan pengembangan kompetensi bidangnya</t>
  </si>
  <si>
    <t>T7S4I1U4</t>
  </si>
  <si>
    <t>Jumlah tendik yang mengikuti pendidikan formal lanjutan</t>
  </si>
  <si>
    <t>T7S4I1U5</t>
  </si>
  <si>
    <t>Jumlah tendik yang mengikuti pengembangan kompetensi non gelar (magang, benchmark, sertifikasi, dll)</t>
  </si>
  <si>
    <t>T7S5I1U1</t>
  </si>
  <si>
    <t>Kesejahteraan (gaji dan tunjangan) minimum dosen (dalam juta rupiah)</t>
  </si>
  <si>
    <t>T7S5I1U2</t>
  </si>
  <si>
    <t>Kesejahteraan (gaji dan tunjangan) minimum tendik (dalam juta rupiah)</t>
  </si>
  <si>
    <t>T7S5I1U3</t>
  </si>
  <si>
    <t>Rata-rata keseluruhan manfaat yang diterima dosen dengan jabatan Guru Besar (dalam juta rupiah)</t>
  </si>
  <si>
    <t>T8S1I1U1</t>
  </si>
  <si>
    <t>Kepuasan pemangku kepentingan terhadap efektivitas kepemimpinan ITB</t>
  </si>
  <si>
    <t>T8S3I1U2</t>
  </si>
  <si>
    <t>Hasil survei kepuasan pengguna terhadap ketersediaan SOP layanan</t>
  </si>
  <si>
    <t>T8S3I1U3</t>
  </si>
  <si>
    <t>Hasil survei kepuasan pengguna terhadap pemenuhan standar waktu dan tingkat layanan</t>
  </si>
  <si>
    <t>T8S3I1U4</t>
  </si>
  <si>
    <t>Jumlah keluhan terhadap kinerja layanan keuangan</t>
  </si>
  <si>
    <t>T8S4I1U1</t>
  </si>
  <si>
    <t>Hasil survei kepuasaan unit kerja atas efektivitas  komunikasi dan koordinasi</t>
  </si>
  <si>
    <t>Penanggung Jawab IKU</t>
  </si>
  <si>
    <t>Pelaksana Kinerja</t>
  </si>
  <si>
    <t>Indikator kinerja Renstra FITB 2026-2030</t>
  </si>
  <si>
    <t>Fakultas/Sekolah: FITB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</si>
</sst>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Aptos Narrow"/>
      <family val="2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9" fontId="4" fillId="0" borderId="1" xfId="0" applyNumberFormat="1" applyFont="1" applyBorder="1" applyAlignment="1">
      <alignment vertical="top"/>
    </xf>
    <xf numFmtId="9" fontId="4" fillId="0" borderId="5" xfId="0" applyNumberFormat="1" applyFont="1" applyBorder="1" applyAlignment="1">
      <alignment vertical="top"/>
    </xf>
    <xf numFmtId="9" fontId="4" fillId="0" borderId="6" xfId="0" applyNumberFormat="1" applyFont="1" applyBorder="1" applyAlignment="1">
      <alignment vertical="top"/>
    </xf>
    <xf numFmtId="9" fontId="4" fillId="0" borderId="4" xfId="0" applyNumberFormat="1" applyFont="1" applyBorder="1" applyAlignment="1">
      <alignment vertical="top"/>
    </xf>
    <xf numFmtId="9" fontId="4" fillId="0" borderId="7" xfId="0" applyNumberFormat="1" applyFont="1" applyBorder="1" applyAlignment="1">
      <alignment vertical="top"/>
    </xf>
    <xf numFmtId="9" fontId="4" fillId="0" borderId="8" xfId="0" applyNumberFormat="1" applyFont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9" fontId="0" fillId="0" borderId="1" xfId="0" applyNumberFormat="1" applyFont="1" applyBorder="1" applyAlignment="1">
      <alignment vertical="top"/>
    </xf>
    <xf numFmtId="9" fontId="0" fillId="0" borderId="3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10" fontId="0" fillId="0" borderId="1" xfId="0" applyNumberFormat="1" applyFont="1" applyBorder="1" applyAlignment="1">
      <alignment vertical="top"/>
    </xf>
    <xf numFmtId="0" fontId="0" fillId="0" borderId="0" xfId="0" applyFont="1" applyAlignment="1">
      <alignment vertical="top"/>
    </xf>
    <xf numFmtId="1" fontId="0" fillId="0" borderId="1" xfId="0" applyNumberFormat="1" applyFont="1" applyBorder="1" applyAlignment="1">
      <alignment vertical="top"/>
    </xf>
    <xf numFmtId="1" fontId="0" fillId="0" borderId="3" xfId="0" applyNumberFormat="1" applyFont="1" applyBorder="1" applyAlignment="1">
      <alignment vertical="top"/>
    </xf>
    <xf numFmtId="9" fontId="0" fillId="0" borderId="1" xfId="1" applyFont="1" applyFill="1" applyBorder="1" applyAlignment="1">
      <alignment vertical="top"/>
    </xf>
    <xf numFmtId="9" fontId="0" fillId="0" borderId="3" xfId="1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11F0-965B-4A5E-814C-9FFFF14E88DE}">
  <dimension ref="A1:M93"/>
  <sheetViews>
    <sheetView tabSelected="1" zoomScale="70" zoomScaleNormal="70" workbookViewId="0">
      <selection activeCell="A3" sqref="A3"/>
    </sheetView>
  </sheetViews>
  <sheetFormatPr defaultColWidth="11" defaultRowHeight="15" customHeight="1" x14ac:dyDescent="0.4"/>
  <cols>
    <col min="1" max="1" width="4.33203125" style="2" customWidth="1"/>
    <col min="2" max="2" width="11" style="2"/>
    <col min="3" max="3" width="70.83203125" style="2" customWidth="1"/>
    <col min="4" max="4" width="5" style="2" hidden="1" customWidth="1"/>
    <col min="5" max="5" width="16.75" style="2" customWidth="1"/>
    <col min="6" max="6" width="11" style="2"/>
    <col min="7" max="10" width="11" style="2" customWidth="1"/>
    <col min="11" max="11" width="11" style="2"/>
    <col min="12" max="12" width="13.9140625" style="2" customWidth="1"/>
    <col min="13" max="16384" width="11" style="2"/>
  </cols>
  <sheetData>
    <row r="1" spans="1:13" ht="15" customHeight="1" x14ac:dyDescent="0.4">
      <c r="A1" s="1" t="s">
        <v>197</v>
      </c>
    </row>
    <row r="2" spans="1:13" ht="15" customHeight="1" x14ac:dyDescent="0.4">
      <c r="A2" s="2" t="s">
        <v>198</v>
      </c>
    </row>
    <row r="5" spans="1:13" ht="15" customHeight="1" x14ac:dyDescent="0.4">
      <c r="A5" s="3" t="s">
        <v>0</v>
      </c>
      <c r="B5" s="3" t="s">
        <v>1</v>
      </c>
      <c r="C5" s="3" t="s">
        <v>2</v>
      </c>
      <c r="D5" s="4" t="s">
        <v>3</v>
      </c>
      <c r="E5" s="5" t="s">
        <v>4</v>
      </c>
      <c r="F5" s="5" t="s">
        <v>5</v>
      </c>
      <c r="G5" s="3" t="s">
        <v>6</v>
      </c>
      <c r="H5" s="3"/>
      <c r="I5" s="3"/>
      <c r="J5" s="3"/>
      <c r="K5" s="6"/>
      <c r="L5" s="40" t="s">
        <v>195</v>
      </c>
      <c r="M5" s="41" t="s">
        <v>196</v>
      </c>
    </row>
    <row r="6" spans="1:13" ht="15" customHeight="1" x14ac:dyDescent="0.4">
      <c r="A6" s="3"/>
      <c r="B6" s="3"/>
      <c r="C6" s="3"/>
      <c r="D6" s="7"/>
      <c r="E6" s="5"/>
      <c r="F6" s="5"/>
      <c r="G6" s="8">
        <v>2026</v>
      </c>
      <c r="H6" s="8">
        <v>2027</v>
      </c>
      <c r="I6" s="8">
        <v>2028</v>
      </c>
      <c r="J6" s="8">
        <v>2029</v>
      </c>
      <c r="K6" s="9">
        <v>2030</v>
      </c>
      <c r="L6" s="42"/>
      <c r="M6" s="41"/>
    </row>
    <row r="7" spans="1:13" ht="15" customHeight="1" x14ac:dyDescent="0.3">
      <c r="A7" s="10">
        <v>1</v>
      </c>
      <c r="B7" s="11" t="s">
        <v>7</v>
      </c>
      <c r="C7" s="12" t="s">
        <v>8</v>
      </c>
      <c r="D7" s="12">
        <f>C$2</f>
        <v>0</v>
      </c>
      <c r="E7" s="46" t="s">
        <v>27</v>
      </c>
      <c r="F7" s="46">
        <v>0.3</v>
      </c>
      <c r="G7" s="46">
        <v>0.1</v>
      </c>
      <c r="H7" s="46">
        <v>0.15</v>
      </c>
      <c r="I7" s="46">
        <v>0.2</v>
      </c>
      <c r="J7" s="46">
        <v>0.25</v>
      </c>
      <c r="K7" s="47">
        <v>0.3</v>
      </c>
      <c r="L7" s="36"/>
      <c r="M7" s="36"/>
    </row>
    <row r="8" spans="1:13" ht="15" customHeight="1" x14ac:dyDescent="0.3">
      <c r="A8" s="10">
        <v>2</v>
      </c>
      <c r="B8" s="11" t="s">
        <v>9</v>
      </c>
      <c r="C8" s="12" t="s">
        <v>10</v>
      </c>
      <c r="D8" s="12">
        <f t="shared" ref="D8:D71" si="0">C$2</f>
        <v>0</v>
      </c>
      <c r="E8" s="46" t="s">
        <v>27</v>
      </c>
      <c r="F8" s="46">
        <v>0.2</v>
      </c>
      <c r="G8" s="46">
        <v>0.1</v>
      </c>
      <c r="H8" s="46">
        <v>0.14000000000000001</v>
      </c>
      <c r="I8" s="46">
        <v>0.16</v>
      </c>
      <c r="J8" s="46">
        <v>0.18</v>
      </c>
      <c r="K8" s="47">
        <v>0.2</v>
      </c>
      <c r="L8" s="36"/>
      <c r="M8" s="36"/>
    </row>
    <row r="9" spans="1:13" ht="15" customHeight="1" x14ac:dyDescent="0.3">
      <c r="A9" s="10">
        <v>3</v>
      </c>
      <c r="B9" s="11" t="s">
        <v>11</v>
      </c>
      <c r="C9" s="12" t="s">
        <v>12</v>
      </c>
      <c r="D9" s="12">
        <f t="shared" si="0"/>
        <v>0</v>
      </c>
      <c r="E9" s="46" t="s">
        <v>27</v>
      </c>
      <c r="F9" s="46">
        <v>0.1</v>
      </c>
      <c r="G9" s="46">
        <v>0.02</v>
      </c>
      <c r="H9" s="46">
        <v>0.04</v>
      </c>
      <c r="I9" s="46">
        <v>0.06</v>
      </c>
      <c r="J9" s="46">
        <v>0.08</v>
      </c>
      <c r="K9" s="47">
        <v>0.1</v>
      </c>
      <c r="L9" s="36"/>
      <c r="M9" s="36"/>
    </row>
    <row r="10" spans="1:13" ht="15" customHeight="1" x14ac:dyDescent="0.3">
      <c r="A10" s="10">
        <v>4</v>
      </c>
      <c r="B10" s="11" t="s">
        <v>13</v>
      </c>
      <c r="C10" s="12" t="s">
        <v>14</v>
      </c>
      <c r="D10" s="12">
        <f t="shared" si="0"/>
        <v>0</v>
      </c>
      <c r="E10" s="46">
        <v>0.05</v>
      </c>
      <c r="F10" s="46">
        <v>0.8</v>
      </c>
      <c r="G10" s="46">
        <v>0.15</v>
      </c>
      <c r="H10" s="46">
        <v>0.3</v>
      </c>
      <c r="I10" s="46">
        <v>0.5</v>
      </c>
      <c r="J10" s="46">
        <v>0.65</v>
      </c>
      <c r="K10" s="47">
        <v>0.8</v>
      </c>
      <c r="L10" s="36"/>
      <c r="M10" s="36"/>
    </row>
    <row r="11" spans="1:13" ht="15" customHeight="1" x14ac:dyDescent="0.3">
      <c r="A11" s="10">
        <v>5</v>
      </c>
      <c r="B11" s="11" t="s">
        <v>15</v>
      </c>
      <c r="C11" s="12" t="s">
        <v>16</v>
      </c>
      <c r="D11" s="12">
        <f t="shared" si="0"/>
        <v>0</v>
      </c>
      <c r="E11" s="46">
        <v>0.01</v>
      </c>
      <c r="F11" s="46">
        <v>0.5</v>
      </c>
      <c r="G11" s="46">
        <v>0.1</v>
      </c>
      <c r="H11" s="46">
        <v>0.2</v>
      </c>
      <c r="I11" s="46">
        <v>0.3</v>
      </c>
      <c r="J11" s="46">
        <v>0.4</v>
      </c>
      <c r="K11" s="47">
        <v>0.5</v>
      </c>
      <c r="L11" s="36"/>
      <c r="M11" s="36"/>
    </row>
    <row r="12" spans="1:13" ht="15" customHeight="1" x14ac:dyDescent="0.3">
      <c r="A12" s="10">
        <v>6</v>
      </c>
      <c r="B12" s="11" t="s">
        <v>17</v>
      </c>
      <c r="C12" s="12" t="s">
        <v>18</v>
      </c>
      <c r="D12" s="12">
        <f t="shared" si="0"/>
        <v>0</v>
      </c>
      <c r="E12" s="48">
        <v>2</v>
      </c>
      <c r="F12" s="48">
        <v>3</v>
      </c>
      <c r="G12" s="48">
        <v>2</v>
      </c>
      <c r="H12" s="48">
        <v>2</v>
      </c>
      <c r="I12" s="48">
        <v>2</v>
      </c>
      <c r="J12" s="48">
        <v>3</v>
      </c>
      <c r="K12" s="49">
        <v>3</v>
      </c>
      <c r="L12" s="36"/>
      <c r="M12" s="36"/>
    </row>
    <row r="13" spans="1:13" ht="15" customHeight="1" x14ac:dyDescent="0.3">
      <c r="A13" s="10">
        <v>7</v>
      </c>
      <c r="B13" s="11" t="s">
        <v>19</v>
      </c>
      <c r="C13" s="12" t="s">
        <v>20</v>
      </c>
      <c r="D13" s="12">
        <f t="shared" si="0"/>
        <v>0</v>
      </c>
      <c r="E13" s="50" t="s">
        <v>27</v>
      </c>
      <c r="F13" s="46">
        <v>0.2</v>
      </c>
      <c r="G13" s="46">
        <v>0.05</v>
      </c>
      <c r="H13" s="46">
        <v>0.1</v>
      </c>
      <c r="I13" s="46">
        <v>0.14000000000000001</v>
      </c>
      <c r="J13" s="46">
        <v>0.18</v>
      </c>
      <c r="K13" s="47">
        <v>0.2</v>
      </c>
      <c r="L13" s="36"/>
      <c r="M13" s="36"/>
    </row>
    <row r="14" spans="1:13" ht="15" customHeight="1" x14ac:dyDescent="0.3">
      <c r="A14" s="10">
        <v>8</v>
      </c>
      <c r="B14" s="11" t="s">
        <v>21</v>
      </c>
      <c r="C14" s="12" t="s">
        <v>22</v>
      </c>
      <c r="D14" s="12">
        <f t="shared" si="0"/>
        <v>0</v>
      </c>
      <c r="E14" s="48">
        <v>0</v>
      </c>
      <c r="F14" s="48">
        <v>2</v>
      </c>
      <c r="G14" s="48">
        <v>0</v>
      </c>
      <c r="H14" s="48">
        <v>0</v>
      </c>
      <c r="I14" s="48">
        <v>1</v>
      </c>
      <c r="J14" s="48">
        <v>1</v>
      </c>
      <c r="K14" s="49">
        <v>2</v>
      </c>
      <c r="L14" s="36"/>
      <c r="M14" s="36"/>
    </row>
    <row r="15" spans="1:13" ht="15" customHeight="1" x14ac:dyDescent="0.3">
      <c r="A15" s="10">
        <v>9</v>
      </c>
      <c r="B15" s="11" t="s">
        <v>23</v>
      </c>
      <c r="C15" s="12" t="s">
        <v>24</v>
      </c>
      <c r="D15" s="12">
        <f t="shared" si="0"/>
        <v>0</v>
      </c>
      <c r="E15" s="48">
        <v>2</v>
      </c>
      <c r="F15" s="48">
        <v>4</v>
      </c>
      <c r="G15" s="48">
        <v>2</v>
      </c>
      <c r="H15" s="48">
        <v>2</v>
      </c>
      <c r="I15" s="48">
        <v>3</v>
      </c>
      <c r="J15" s="48">
        <v>3</v>
      </c>
      <c r="K15" s="49">
        <v>4</v>
      </c>
      <c r="L15" s="36"/>
      <c r="M15" s="36"/>
    </row>
    <row r="16" spans="1:13" ht="15" customHeight="1" x14ac:dyDescent="0.3">
      <c r="A16" s="10">
        <v>10</v>
      </c>
      <c r="B16" s="11" t="s">
        <v>25</v>
      </c>
      <c r="C16" s="12" t="s">
        <v>26</v>
      </c>
      <c r="D16" s="12">
        <f t="shared" si="0"/>
        <v>0</v>
      </c>
      <c r="E16" s="13" t="s">
        <v>27</v>
      </c>
      <c r="F16" s="14">
        <v>66</v>
      </c>
      <c r="G16" s="14">
        <v>16</v>
      </c>
      <c r="H16" s="14">
        <v>25</v>
      </c>
      <c r="I16" s="14">
        <v>37</v>
      </c>
      <c r="J16" s="14">
        <v>50</v>
      </c>
      <c r="K16" s="15">
        <v>66</v>
      </c>
      <c r="L16" s="36"/>
      <c r="M16" s="36"/>
    </row>
    <row r="17" spans="1:13" ht="15" customHeight="1" x14ac:dyDescent="0.3">
      <c r="A17" s="10">
        <v>11</v>
      </c>
      <c r="B17" s="11" t="s">
        <v>28</v>
      </c>
      <c r="C17" s="12" t="s">
        <v>29</v>
      </c>
      <c r="D17" s="12">
        <f t="shared" si="0"/>
        <v>0</v>
      </c>
      <c r="E17" s="16" t="s">
        <v>27</v>
      </c>
      <c r="F17" s="17">
        <v>7</v>
      </c>
      <c r="G17" s="17">
        <v>2</v>
      </c>
      <c r="H17" s="17">
        <v>4</v>
      </c>
      <c r="I17" s="17">
        <v>5</v>
      </c>
      <c r="J17" s="17">
        <v>6</v>
      </c>
      <c r="K17" s="18">
        <v>7</v>
      </c>
      <c r="L17" s="36"/>
      <c r="M17" s="36"/>
    </row>
    <row r="18" spans="1:13" ht="15" customHeight="1" x14ac:dyDescent="0.3">
      <c r="A18" s="10">
        <v>12</v>
      </c>
      <c r="B18" s="11" t="s">
        <v>30</v>
      </c>
      <c r="C18" s="12" t="s">
        <v>31</v>
      </c>
      <c r="D18" s="12">
        <f t="shared" si="0"/>
        <v>0</v>
      </c>
      <c r="E18" s="16" t="s">
        <v>27</v>
      </c>
      <c r="F18" s="17">
        <v>400</v>
      </c>
      <c r="G18" s="17">
        <v>120</v>
      </c>
      <c r="H18" s="17">
        <v>200</v>
      </c>
      <c r="I18" s="17">
        <v>260</v>
      </c>
      <c r="J18" s="17">
        <v>320</v>
      </c>
      <c r="K18" s="18">
        <v>400</v>
      </c>
      <c r="L18" s="36"/>
      <c r="M18" s="36"/>
    </row>
    <row r="19" spans="1:13" ht="15" customHeight="1" x14ac:dyDescent="0.4">
      <c r="A19" s="10">
        <v>13</v>
      </c>
      <c r="B19" s="11" t="s">
        <v>32</v>
      </c>
      <c r="C19" s="12" t="s">
        <v>33</v>
      </c>
      <c r="D19" s="12">
        <f t="shared" si="0"/>
        <v>0</v>
      </c>
      <c r="E19" s="19">
        <v>201</v>
      </c>
      <c r="F19" s="20">
        <v>260</v>
      </c>
      <c r="G19" s="20">
        <v>205</v>
      </c>
      <c r="H19" s="20">
        <v>215</v>
      </c>
      <c r="I19" s="20">
        <v>230</v>
      </c>
      <c r="J19" s="20">
        <v>245</v>
      </c>
      <c r="K19" s="21">
        <v>260</v>
      </c>
      <c r="L19" s="36"/>
      <c r="M19" s="36"/>
    </row>
    <row r="20" spans="1:13" ht="15" customHeight="1" x14ac:dyDescent="0.3">
      <c r="A20" s="10">
        <v>14</v>
      </c>
      <c r="B20" s="11" t="s">
        <v>34</v>
      </c>
      <c r="C20" s="12" t="s">
        <v>35</v>
      </c>
      <c r="D20" s="12">
        <f t="shared" si="0"/>
        <v>0</v>
      </c>
      <c r="E20" s="48"/>
      <c r="F20" s="13">
        <v>320</v>
      </c>
      <c r="G20" s="14">
        <v>200</v>
      </c>
      <c r="H20" s="14">
        <v>35</v>
      </c>
      <c r="I20" s="14">
        <v>270</v>
      </c>
      <c r="J20" s="14">
        <v>300</v>
      </c>
      <c r="K20" s="15">
        <v>320</v>
      </c>
      <c r="L20" s="36"/>
      <c r="M20" s="36"/>
    </row>
    <row r="21" spans="1:13" ht="15" customHeight="1" x14ac:dyDescent="0.3">
      <c r="A21" s="10">
        <v>15</v>
      </c>
      <c r="B21" s="11" t="s">
        <v>36</v>
      </c>
      <c r="C21" s="12" t="s">
        <v>37</v>
      </c>
      <c r="D21" s="12">
        <f t="shared" si="0"/>
        <v>0</v>
      </c>
      <c r="E21" s="48"/>
      <c r="F21" s="13">
        <v>200</v>
      </c>
      <c r="G21" s="14">
        <v>100</v>
      </c>
      <c r="H21" s="14">
        <v>150</v>
      </c>
      <c r="I21" s="14">
        <v>150</v>
      </c>
      <c r="J21" s="14">
        <v>180</v>
      </c>
      <c r="K21" s="15">
        <v>200</v>
      </c>
      <c r="L21" s="36"/>
      <c r="M21" s="36"/>
    </row>
    <row r="22" spans="1:13" ht="15" customHeight="1" x14ac:dyDescent="0.3">
      <c r="A22" s="10">
        <v>16</v>
      </c>
      <c r="B22" s="11" t="s">
        <v>38</v>
      </c>
      <c r="C22" s="12" t="s">
        <v>39</v>
      </c>
      <c r="D22" s="12">
        <f t="shared" si="0"/>
        <v>0</v>
      </c>
      <c r="E22" s="48"/>
      <c r="F22" s="13">
        <v>6</v>
      </c>
      <c r="G22" s="14">
        <v>5</v>
      </c>
      <c r="H22" s="14">
        <v>5</v>
      </c>
      <c r="I22" s="14">
        <v>5.5</v>
      </c>
      <c r="J22" s="14">
        <v>5.5</v>
      </c>
      <c r="K22" s="15">
        <v>6</v>
      </c>
      <c r="L22" s="36"/>
      <c r="M22" s="36"/>
    </row>
    <row r="23" spans="1:13" ht="15" customHeight="1" x14ac:dyDescent="0.3">
      <c r="A23" s="10">
        <v>17</v>
      </c>
      <c r="B23" s="11" t="s">
        <v>40</v>
      </c>
      <c r="C23" s="12" t="s">
        <v>41</v>
      </c>
      <c r="D23" s="12">
        <f t="shared" si="0"/>
        <v>0</v>
      </c>
      <c r="E23" s="48"/>
      <c r="F23" s="13">
        <v>5</v>
      </c>
      <c r="G23" s="14">
        <v>2</v>
      </c>
      <c r="H23" s="14">
        <v>2</v>
      </c>
      <c r="I23" s="14">
        <v>3</v>
      </c>
      <c r="J23" s="14">
        <v>3</v>
      </c>
      <c r="K23" s="15">
        <v>5</v>
      </c>
      <c r="L23" s="36"/>
      <c r="M23" s="36"/>
    </row>
    <row r="24" spans="1:13" ht="15" customHeight="1" x14ac:dyDescent="0.3">
      <c r="A24" s="10">
        <v>18</v>
      </c>
      <c r="B24" s="11" t="s">
        <v>42</v>
      </c>
      <c r="C24" s="12" t="s">
        <v>43</v>
      </c>
      <c r="D24" s="12">
        <f t="shared" si="0"/>
        <v>0</v>
      </c>
      <c r="E24" s="48"/>
      <c r="F24" s="22">
        <v>1</v>
      </c>
      <c r="G24" s="23">
        <v>0.2</v>
      </c>
      <c r="H24" s="23">
        <v>0.4</v>
      </c>
      <c r="I24" s="23">
        <v>0.6</v>
      </c>
      <c r="J24" s="23">
        <v>0.8</v>
      </c>
      <c r="K24" s="24">
        <v>1</v>
      </c>
      <c r="L24" s="36"/>
      <c r="M24" s="36"/>
    </row>
    <row r="25" spans="1:13" ht="15" customHeight="1" x14ac:dyDescent="0.3">
      <c r="A25" s="10">
        <v>19</v>
      </c>
      <c r="B25" s="11" t="s">
        <v>44</v>
      </c>
      <c r="C25" s="12" t="s">
        <v>45</v>
      </c>
      <c r="D25" s="12">
        <f t="shared" si="0"/>
        <v>0</v>
      </c>
      <c r="E25" s="48"/>
      <c r="F25" s="25">
        <v>0.5</v>
      </c>
      <c r="G25" s="26">
        <v>0.1</v>
      </c>
      <c r="H25" s="26">
        <v>0.2</v>
      </c>
      <c r="I25" s="26">
        <v>0.3</v>
      </c>
      <c r="J25" s="26">
        <v>0.4</v>
      </c>
      <c r="K25" s="27">
        <v>0.5</v>
      </c>
      <c r="L25" s="36"/>
      <c r="M25" s="36"/>
    </row>
    <row r="26" spans="1:13" ht="15" customHeight="1" x14ac:dyDescent="0.3">
      <c r="A26" s="10">
        <v>20</v>
      </c>
      <c r="B26" s="11" t="s">
        <v>46</v>
      </c>
      <c r="C26" s="12" t="s">
        <v>47</v>
      </c>
      <c r="D26" s="12">
        <f t="shared" si="0"/>
        <v>0</v>
      </c>
      <c r="E26" s="48"/>
      <c r="F26" s="25">
        <v>0.5</v>
      </c>
      <c r="G26" s="26">
        <v>0.1</v>
      </c>
      <c r="H26" s="26">
        <v>0.2</v>
      </c>
      <c r="I26" s="26">
        <v>0.3</v>
      </c>
      <c r="J26" s="26">
        <v>0.4</v>
      </c>
      <c r="K26" s="27">
        <v>0.5</v>
      </c>
      <c r="L26" s="36"/>
      <c r="M26" s="36"/>
    </row>
    <row r="27" spans="1:13" ht="15" customHeight="1" x14ac:dyDescent="0.3">
      <c r="A27" s="10">
        <v>21</v>
      </c>
      <c r="B27" s="11" t="s">
        <v>48</v>
      </c>
      <c r="C27" s="12" t="s">
        <v>49</v>
      </c>
      <c r="D27" s="12">
        <f t="shared" si="0"/>
        <v>0</v>
      </c>
      <c r="E27" s="48"/>
      <c r="F27" s="16">
        <v>85</v>
      </c>
      <c r="G27" s="17">
        <v>55</v>
      </c>
      <c r="H27" s="17">
        <v>60</v>
      </c>
      <c r="I27" s="17">
        <v>76</v>
      </c>
      <c r="J27" s="17">
        <v>80</v>
      </c>
      <c r="K27" s="18">
        <v>85</v>
      </c>
      <c r="L27" s="36"/>
      <c r="M27" s="36"/>
    </row>
    <row r="28" spans="1:13" ht="15" customHeight="1" x14ac:dyDescent="0.3">
      <c r="A28" s="10">
        <v>22</v>
      </c>
      <c r="B28" s="11" t="s">
        <v>50</v>
      </c>
      <c r="C28" s="12" t="s">
        <v>51</v>
      </c>
      <c r="D28" s="12">
        <f t="shared" si="0"/>
        <v>0</v>
      </c>
      <c r="E28" s="13">
        <v>1</v>
      </c>
      <c r="F28" s="13">
        <v>3</v>
      </c>
      <c r="G28" s="14">
        <v>1</v>
      </c>
      <c r="H28" s="14">
        <v>1</v>
      </c>
      <c r="I28" s="14">
        <v>2</v>
      </c>
      <c r="J28" s="14">
        <v>2</v>
      </c>
      <c r="K28" s="15">
        <v>3</v>
      </c>
      <c r="L28" s="36"/>
      <c r="M28" s="36"/>
    </row>
    <row r="29" spans="1:13" ht="15" customHeight="1" x14ac:dyDescent="0.3">
      <c r="A29" s="10">
        <v>23</v>
      </c>
      <c r="B29" s="28" t="s">
        <v>52</v>
      </c>
      <c r="C29" s="29" t="s">
        <v>53</v>
      </c>
      <c r="D29" s="12">
        <f t="shared" si="0"/>
        <v>0</v>
      </c>
      <c r="E29" s="16" t="s">
        <v>27</v>
      </c>
      <c r="F29" s="17">
        <v>1</v>
      </c>
      <c r="G29" s="17">
        <v>0</v>
      </c>
      <c r="H29" s="17">
        <v>0</v>
      </c>
      <c r="I29" s="17">
        <v>0</v>
      </c>
      <c r="J29" s="17">
        <v>0</v>
      </c>
      <c r="K29" s="18">
        <v>1</v>
      </c>
      <c r="L29" s="36"/>
      <c r="M29" s="36"/>
    </row>
    <row r="30" spans="1:13" ht="15" customHeight="1" x14ac:dyDescent="0.3">
      <c r="A30" s="10">
        <v>24</v>
      </c>
      <c r="B30" s="11" t="s">
        <v>54</v>
      </c>
      <c r="C30" s="12" t="s">
        <v>55</v>
      </c>
      <c r="D30" s="12">
        <f t="shared" si="0"/>
        <v>0</v>
      </c>
      <c r="E30" s="16" t="s">
        <v>27</v>
      </c>
      <c r="F30" s="17">
        <v>20</v>
      </c>
      <c r="G30" s="17">
        <v>10</v>
      </c>
      <c r="H30" s="17">
        <v>12</v>
      </c>
      <c r="I30" s="17">
        <v>15</v>
      </c>
      <c r="J30" s="17">
        <v>18</v>
      </c>
      <c r="K30" s="18">
        <v>20</v>
      </c>
      <c r="L30" s="36"/>
      <c r="M30" s="36"/>
    </row>
    <row r="31" spans="1:13" ht="15" customHeight="1" x14ac:dyDescent="0.3">
      <c r="A31" s="10">
        <v>25</v>
      </c>
      <c r="B31" s="11" t="s">
        <v>56</v>
      </c>
      <c r="C31" s="12" t="s">
        <v>57</v>
      </c>
      <c r="D31" s="12">
        <f t="shared" si="0"/>
        <v>0</v>
      </c>
      <c r="E31" s="16" t="s">
        <v>27</v>
      </c>
      <c r="F31" s="26">
        <v>0.8</v>
      </c>
      <c r="G31" s="26">
        <v>0.6</v>
      </c>
      <c r="H31" s="26">
        <v>0.65</v>
      </c>
      <c r="I31" s="26">
        <v>0.7</v>
      </c>
      <c r="J31" s="26">
        <v>0.75</v>
      </c>
      <c r="K31" s="27">
        <v>0.8</v>
      </c>
      <c r="L31" s="36"/>
      <c r="M31" s="36"/>
    </row>
    <row r="32" spans="1:13" ht="15" customHeight="1" x14ac:dyDescent="0.4">
      <c r="A32" s="10">
        <v>26</v>
      </c>
      <c r="B32" s="11" t="s">
        <v>58</v>
      </c>
      <c r="C32" s="12" t="s">
        <v>59</v>
      </c>
      <c r="D32" s="12">
        <f t="shared" si="0"/>
        <v>0</v>
      </c>
      <c r="E32" s="16" t="s">
        <v>27</v>
      </c>
      <c r="F32" s="19">
        <v>5</v>
      </c>
      <c r="G32" s="20">
        <v>3</v>
      </c>
      <c r="H32" s="20">
        <v>3</v>
      </c>
      <c r="I32" s="20">
        <v>4</v>
      </c>
      <c r="J32" s="20">
        <v>4</v>
      </c>
      <c r="K32" s="21">
        <v>5</v>
      </c>
      <c r="L32" s="36"/>
      <c r="M32" s="36"/>
    </row>
    <row r="33" spans="1:13" s="33" customFormat="1" ht="15" customHeight="1" x14ac:dyDescent="0.3">
      <c r="A33" s="30">
        <v>27</v>
      </c>
      <c r="B33" s="31" t="s">
        <v>60</v>
      </c>
      <c r="C33" s="32" t="s">
        <v>61</v>
      </c>
      <c r="D33" s="32">
        <f t="shared" si="0"/>
        <v>0</v>
      </c>
      <c r="E33" s="48">
        <v>40</v>
      </c>
      <c r="F33" s="51">
        <v>61</v>
      </c>
      <c r="G33" s="48">
        <v>44</v>
      </c>
      <c r="H33" s="48">
        <v>48</v>
      </c>
      <c r="I33" s="48">
        <v>50</v>
      </c>
      <c r="J33" s="48">
        <v>54</v>
      </c>
      <c r="K33" s="51">
        <v>61</v>
      </c>
      <c r="L33" s="36"/>
      <c r="M33" s="36"/>
    </row>
    <row r="34" spans="1:13" ht="15" customHeight="1" x14ac:dyDescent="0.3">
      <c r="A34" s="10">
        <v>28</v>
      </c>
      <c r="B34" s="11" t="s">
        <v>62</v>
      </c>
      <c r="C34" s="12" t="s">
        <v>63</v>
      </c>
      <c r="D34" s="12">
        <f t="shared" si="0"/>
        <v>0</v>
      </c>
      <c r="E34" s="46">
        <v>0.86</v>
      </c>
      <c r="F34" s="46">
        <v>0.9</v>
      </c>
      <c r="G34" s="46">
        <v>0.86</v>
      </c>
      <c r="H34" s="46">
        <v>0.87</v>
      </c>
      <c r="I34" s="46">
        <v>0.88</v>
      </c>
      <c r="J34" s="46">
        <v>0.89</v>
      </c>
      <c r="K34" s="47">
        <v>0.9</v>
      </c>
      <c r="L34" s="36"/>
      <c r="M34" s="36"/>
    </row>
    <row r="35" spans="1:13" ht="15" customHeight="1" x14ac:dyDescent="0.3">
      <c r="A35" s="10">
        <v>29</v>
      </c>
      <c r="B35" s="11" t="s">
        <v>64</v>
      </c>
      <c r="C35" s="12" t="s">
        <v>65</v>
      </c>
      <c r="D35" s="12">
        <f t="shared" si="0"/>
        <v>0</v>
      </c>
      <c r="E35" s="46">
        <v>0.43</v>
      </c>
      <c r="F35" s="46">
        <v>0.55000000000000004</v>
      </c>
      <c r="G35" s="46">
        <v>0.45</v>
      </c>
      <c r="H35" s="46">
        <v>0.47</v>
      </c>
      <c r="I35" s="46">
        <v>0.5</v>
      </c>
      <c r="J35" s="46">
        <v>0.52</v>
      </c>
      <c r="K35" s="47">
        <v>0.55000000000000004</v>
      </c>
      <c r="L35" s="36"/>
      <c r="M35" s="36"/>
    </row>
    <row r="36" spans="1:13" ht="15" customHeight="1" x14ac:dyDescent="0.3">
      <c r="A36" s="10">
        <v>30</v>
      </c>
      <c r="B36" s="11" t="s">
        <v>66</v>
      </c>
      <c r="C36" s="12" t="s">
        <v>67</v>
      </c>
      <c r="D36" s="12">
        <f t="shared" si="0"/>
        <v>0</v>
      </c>
      <c r="E36" s="46" t="s">
        <v>68</v>
      </c>
      <c r="F36" s="46">
        <v>0.4</v>
      </c>
      <c r="G36" s="46">
        <v>0.15</v>
      </c>
      <c r="H36" s="46">
        <v>0.2</v>
      </c>
      <c r="I36" s="46">
        <v>0.25</v>
      </c>
      <c r="J36" s="46">
        <v>0.35</v>
      </c>
      <c r="K36" s="47">
        <v>0.4</v>
      </c>
      <c r="L36" s="36"/>
      <c r="M36" s="36"/>
    </row>
    <row r="37" spans="1:13" ht="15" customHeight="1" x14ac:dyDescent="0.3">
      <c r="A37" s="30">
        <v>31</v>
      </c>
      <c r="B37" s="11" t="s">
        <v>69</v>
      </c>
      <c r="C37" s="12" t="s">
        <v>70</v>
      </c>
      <c r="D37" s="12">
        <f t="shared" si="0"/>
        <v>0</v>
      </c>
      <c r="E37" s="48">
        <v>0.26</v>
      </c>
      <c r="F37" s="48">
        <v>0.14000000000000001</v>
      </c>
      <c r="G37" s="48">
        <v>0.23</v>
      </c>
      <c r="H37" s="48">
        <v>0.21</v>
      </c>
      <c r="I37" s="48">
        <v>0.18</v>
      </c>
      <c r="J37" s="48">
        <v>0.16</v>
      </c>
      <c r="K37" s="49">
        <v>0.14000000000000001</v>
      </c>
      <c r="L37" s="36"/>
      <c r="M37" s="36"/>
    </row>
    <row r="38" spans="1:13" ht="15" customHeight="1" x14ac:dyDescent="0.3">
      <c r="A38" s="30">
        <v>32</v>
      </c>
      <c r="B38" s="11" t="s">
        <v>71</v>
      </c>
      <c r="C38" s="12" t="s">
        <v>72</v>
      </c>
      <c r="D38" s="12">
        <f t="shared" si="0"/>
        <v>0</v>
      </c>
      <c r="E38" s="48">
        <v>44</v>
      </c>
      <c r="F38" s="52">
        <v>85</v>
      </c>
      <c r="G38" s="52">
        <v>58</v>
      </c>
      <c r="H38" s="52">
        <v>70</v>
      </c>
      <c r="I38" s="52">
        <v>80</v>
      </c>
      <c r="J38" s="52">
        <v>80</v>
      </c>
      <c r="K38" s="53">
        <v>85</v>
      </c>
      <c r="L38" s="36"/>
      <c r="M38" s="36"/>
    </row>
    <row r="39" spans="1:13" ht="15" customHeight="1" x14ac:dyDescent="0.3">
      <c r="A39" s="10">
        <v>33</v>
      </c>
      <c r="B39" s="11" t="s">
        <v>73</v>
      </c>
      <c r="C39" s="12" t="s">
        <v>74</v>
      </c>
      <c r="D39" s="12">
        <f t="shared" si="0"/>
        <v>0</v>
      </c>
      <c r="E39" s="48">
        <v>4</v>
      </c>
      <c r="F39" s="48">
        <v>10</v>
      </c>
      <c r="G39" s="48">
        <v>5</v>
      </c>
      <c r="H39" s="48">
        <v>6</v>
      </c>
      <c r="I39" s="48">
        <v>7</v>
      </c>
      <c r="J39" s="48">
        <v>8</v>
      </c>
      <c r="K39" s="49">
        <v>10</v>
      </c>
      <c r="L39" s="36"/>
      <c r="M39" s="36"/>
    </row>
    <row r="40" spans="1:13" ht="15" customHeight="1" x14ac:dyDescent="0.3">
      <c r="A40" s="43">
        <v>34</v>
      </c>
      <c r="B40" s="44" t="s">
        <v>75</v>
      </c>
      <c r="C40" s="45" t="s">
        <v>76</v>
      </c>
      <c r="D40" s="34">
        <f t="shared" si="0"/>
        <v>0</v>
      </c>
      <c r="E40" s="48">
        <v>117</v>
      </c>
      <c r="F40" s="48">
        <v>300</v>
      </c>
      <c r="G40" s="48">
        <v>55</v>
      </c>
      <c r="H40" s="48">
        <v>55</v>
      </c>
      <c r="I40" s="48">
        <v>60</v>
      </c>
      <c r="J40" s="48">
        <v>65</v>
      </c>
      <c r="K40" s="49">
        <v>65</v>
      </c>
      <c r="L40" s="36"/>
      <c r="M40" s="36"/>
    </row>
    <row r="41" spans="1:13" ht="15" customHeight="1" x14ac:dyDescent="0.3">
      <c r="A41" s="10">
        <v>35</v>
      </c>
      <c r="B41" s="11" t="s">
        <v>77</v>
      </c>
      <c r="C41" s="12" t="s">
        <v>78</v>
      </c>
      <c r="D41" s="12">
        <f t="shared" si="0"/>
        <v>0</v>
      </c>
      <c r="E41" s="48">
        <v>11</v>
      </c>
      <c r="F41" s="48">
        <v>50</v>
      </c>
      <c r="G41" s="48">
        <v>10</v>
      </c>
      <c r="H41" s="48">
        <v>10</v>
      </c>
      <c r="I41" s="48">
        <v>10</v>
      </c>
      <c r="J41" s="48">
        <v>10</v>
      </c>
      <c r="K41" s="49">
        <v>10</v>
      </c>
      <c r="L41" s="36"/>
      <c r="M41" s="36"/>
    </row>
    <row r="42" spans="1:13" ht="15" customHeight="1" x14ac:dyDescent="0.3">
      <c r="A42" s="10">
        <v>36</v>
      </c>
      <c r="B42" s="11" t="s">
        <v>79</v>
      </c>
      <c r="C42" s="12" t="s">
        <v>80</v>
      </c>
      <c r="D42" s="12">
        <f t="shared" si="0"/>
        <v>0</v>
      </c>
      <c r="E42" s="48">
        <v>15</v>
      </c>
      <c r="F42" s="48">
        <v>65</v>
      </c>
      <c r="G42" s="48">
        <v>15</v>
      </c>
      <c r="H42" s="48">
        <v>15</v>
      </c>
      <c r="I42" s="48">
        <v>15</v>
      </c>
      <c r="J42" s="48">
        <v>20</v>
      </c>
      <c r="K42" s="49">
        <v>20</v>
      </c>
      <c r="L42" s="36"/>
      <c r="M42" s="36"/>
    </row>
    <row r="43" spans="1:13" ht="15" customHeight="1" x14ac:dyDescent="0.3">
      <c r="A43" s="10">
        <v>37</v>
      </c>
      <c r="B43" s="11" t="s">
        <v>81</v>
      </c>
      <c r="C43" s="12" t="s">
        <v>82</v>
      </c>
      <c r="D43" s="12">
        <f t="shared" si="0"/>
        <v>0</v>
      </c>
      <c r="E43" s="48">
        <v>15</v>
      </c>
      <c r="F43" s="48">
        <v>70</v>
      </c>
      <c r="G43" s="48">
        <v>15</v>
      </c>
      <c r="H43" s="48">
        <v>15</v>
      </c>
      <c r="I43" s="48">
        <v>20</v>
      </c>
      <c r="J43" s="48">
        <v>20</v>
      </c>
      <c r="K43" s="49">
        <v>20</v>
      </c>
      <c r="L43" s="36"/>
      <c r="M43" s="36"/>
    </row>
    <row r="44" spans="1:13" ht="15" customHeight="1" x14ac:dyDescent="0.3">
      <c r="A44" s="10">
        <v>38</v>
      </c>
      <c r="B44" s="11" t="s">
        <v>83</v>
      </c>
      <c r="C44" s="12" t="s">
        <v>84</v>
      </c>
      <c r="D44" s="12">
        <f t="shared" si="0"/>
        <v>0</v>
      </c>
      <c r="E44" s="48">
        <v>4</v>
      </c>
      <c r="F44" s="48">
        <v>23</v>
      </c>
      <c r="G44" s="48">
        <v>4</v>
      </c>
      <c r="H44" s="48">
        <v>4</v>
      </c>
      <c r="I44" s="48">
        <v>5</v>
      </c>
      <c r="J44" s="48">
        <v>5</v>
      </c>
      <c r="K44" s="49">
        <v>5</v>
      </c>
      <c r="L44" s="36"/>
      <c r="M44" s="36"/>
    </row>
    <row r="45" spans="1:13" ht="15" customHeight="1" x14ac:dyDescent="0.3">
      <c r="A45" s="10">
        <v>39</v>
      </c>
      <c r="B45" s="11" t="s">
        <v>85</v>
      </c>
      <c r="C45" s="12" t="s">
        <v>86</v>
      </c>
      <c r="D45" s="12">
        <f t="shared" si="0"/>
        <v>0</v>
      </c>
      <c r="E45" s="48">
        <v>4</v>
      </c>
      <c r="F45" s="48">
        <v>10</v>
      </c>
      <c r="G45" s="48">
        <v>2</v>
      </c>
      <c r="H45" s="48">
        <v>2</v>
      </c>
      <c r="I45" s="48">
        <v>2</v>
      </c>
      <c r="J45" s="48">
        <v>2</v>
      </c>
      <c r="K45" s="49">
        <v>2</v>
      </c>
      <c r="L45" s="36"/>
      <c r="M45" s="36"/>
    </row>
    <row r="46" spans="1:13" ht="15" customHeight="1" x14ac:dyDescent="0.3">
      <c r="A46" s="10">
        <v>40</v>
      </c>
      <c r="B46" s="11" t="s">
        <v>87</v>
      </c>
      <c r="C46" s="12" t="s">
        <v>88</v>
      </c>
      <c r="D46" s="12">
        <f t="shared" si="0"/>
        <v>0</v>
      </c>
      <c r="E46" s="48">
        <v>18</v>
      </c>
      <c r="F46" s="48">
        <v>86</v>
      </c>
      <c r="G46" s="48">
        <v>15</v>
      </c>
      <c r="H46" s="48">
        <v>15</v>
      </c>
      <c r="I46" s="48">
        <v>18</v>
      </c>
      <c r="J46" s="48">
        <v>18</v>
      </c>
      <c r="K46" s="49">
        <v>20</v>
      </c>
      <c r="L46" s="36"/>
      <c r="M46" s="36"/>
    </row>
    <row r="47" spans="1:13" ht="15" customHeight="1" x14ac:dyDescent="0.3">
      <c r="A47" s="10">
        <v>41</v>
      </c>
      <c r="B47" s="11" t="s">
        <v>89</v>
      </c>
      <c r="C47" s="12" t="s">
        <v>90</v>
      </c>
      <c r="D47" s="12">
        <f t="shared" si="0"/>
        <v>0</v>
      </c>
      <c r="E47" s="48">
        <v>7415</v>
      </c>
      <c r="F47" s="48">
        <v>22000</v>
      </c>
      <c r="G47" s="48">
        <v>4000</v>
      </c>
      <c r="H47" s="48">
        <v>4000</v>
      </c>
      <c r="I47" s="48">
        <v>4500</v>
      </c>
      <c r="J47" s="48">
        <v>4500</v>
      </c>
      <c r="K47" s="49">
        <v>5000</v>
      </c>
      <c r="L47" s="36"/>
      <c r="M47" s="36"/>
    </row>
    <row r="48" spans="1:13" ht="15" customHeight="1" x14ac:dyDescent="0.3">
      <c r="A48" s="10">
        <v>42</v>
      </c>
      <c r="B48" s="11" t="s">
        <v>91</v>
      </c>
      <c r="C48" s="32" t="s">
        <v>92</v>
      </c>
      <c r="D48" s="35">
        <f t="shared" si="0"/>
        <v>0</v>
      </c>
      <c r="E48" s="48">
        <v>1.66E-2</v>
      </c>
      <c r="F48" s="48">
        <v>0.08</v>
      </c>
      <c r="G48" s="48">
        <v>0.01</v>
      </c>
      <c r="H48" s="48">
        <v>0.01</v>
      </c>
      <c r="I48" s="48">
        <v>1.4999999999999999E-2</v>
      </c>
      <c r="J48" s="48">
        <v>0.02</v>
      </c>
      <c r="K48" s="49">
        <v>2.5000000000000001E-2</v>
      </c>
      <c r="L48" s="36"/>
      <c r="M48" s="36"/>
    </row>
    <row r="49" spans="1:13" s="33" customFormat="1" ht="15" customHeight="1" x14ac:dyDescent="0.3">
      <c r="A49" s="30">
        <v>43</v>
      </c>
      <c r="B49" s="31" t="s">
        <v>93</v>
      </c>
      <c r="C49" s="32" t="s">
        <v>94</v>
      </c>
      <c r="D49" s="32">
        <f t="shared" si="0"/>
        <v>0</v>
      </c>
      <c r="E49" s="48">
        <v>20</v>
      </c>
      <c r="F49" s="54">
        <v>0.13</v>
      </c>
      <c r="G49" s="54">
        <v>0.01</v>
      </c>
      <c r="H49" s="54">
        <v>0.04</v>
      </c>
      <c r="I49" s="54">
        <v>7.0000000000000007E-2</v>
      </c>
      <c r="J49" s="54">
        <v>0.1</v>
      </c>
      <c r="K49" s="55">
        <v>0.13</v>
      </c>
      <c r="L49" s="36"/>
      <c r="M49" s="36"/>
    </row>
    <row r="50" spans="1:13" s="33" customFormat="1" ht="15" customHeight="1" x14ac:dyDescent="0.3">
      <c r="A50" s="30">
        <v>44</v>
      </c>
      <c r="B50" s="31" t="s">
        <v>95</v>
      </c>
      <c r="C50" s="32" t="s">
        <v>96</v>
      </c>
      <c r="D50" s="32">
        <f t="shared" si="0"/>
        <v>0</v>
      </c>
      <c r="E50" s="56" t="s">
        <v>97</v>
      </c>
      <c r="F50" s="56" t="s">
        <v>98</v>
      </c>
      <c r="G50" s="56" t="s">
        <v>99</v>
      </c>
      <c r="H50" s="56" t="s">
        <v>100</v>
      </c>
      <c r="I50" s="56" t="s">
        <v>101</v>
      </c>
      <c r="J50" s="56" t="s">
        <v>102</v>
      </c>
      <c r="K50" s="57" t="s">
        <v>98</v>
      </c>
      <c r="L50" s="37"/>
      <c r="M50" s="37"/>
    </row>
    <row r="51" spans="1:13" ht="15" customHeight="1" x14ac:dyDescent="0.3">
      <c r="A51" s="10">
        <v>45</v>
      </c>
      <c r="B51" s="11" t="s">
        <v>103</v>
      </c>
      <c r="C51" s="12" t="s">
        <v>104</v>
      </c>
      <c r="D51" s="12">
        <f t="shared" si="0"/>
        <v>0</v>
      </c>
      <c r="E51" s="46">
        <v>0</v>
      </c>
      <c r="F51" s="46">
        <v>0.3</v>
      </c>
      <c r="G51" s="46">
        <v>0.1</v>
      </c>
      <c r="H51" s="46">
        <v>0.1</v>
      </c>
      <c r="I51" s="46">
        <v>0.2</v>
      </c>
      <c r="J51" s="46">
        <v>0.2</v>
      </c>
      <c r="K51" s="47">
        <v>0.3</v>
      </c>
      <c r="L51" s="37"/>
      <c r="M51" s="37"/>
    </row>
    <row r="52" spans="1:13" ht="15" customHeight="1" x14ac:dyDescent="0.3">
      <c r="A52" s="10">
        <v>46</v>
      </c>
      <c r="B52" s="11" t="s">
        <v>105</v>
      </c>
      <c r="C52" s="12" t="s">
        <v>106</v>
      </c>
      <c r="D52" s="12">
        <f t="shared" si="0"/>
        <v>0</v>
      </c>
      <c r="E52" s="56" t="s">
        <v>107</v>
      </c>
      <c r="F52" s="46">
        <v>0.6</v>
      </c>
      <c r="G52" s="46">
        <v>0.4</v>
      </c>
      <c r="H52" s="46">
        <v>0.5</v>
      </c>
      <c r="I52" s="46">
        <v>0.5</v>
      </c>
      <c r="J52" s="46">
        <v>0.6</v>
      </c>
      <c r="K52" s="47">
        <v>0.6</v>
      </c>
      <c r="L52" s="37"/>
      <c r="M52" s="37"/>
    </row>
    <row r="53" spans="1:13" ht="15" customHeight="1" x14ac:dyDescent="0.3">
      <c r="A53" s="10">
        <v>47</v>
      </c>
      <c r="B53" s="11" t="s">
        <v>108</v>
      </c>
      <c r="C53" s="12" t="s">
        <v>109</v>
      </c>
      <c r="D53" s="12">
        <f t="shared" si="0"/>
        <v>0</v>
      </c>
      <c r="E53" s="56" t="s">
        <v>110</v>
      </c>
      <c r="F53" s="46">
        <v>0.75</v>
      </c>
      <c r="G53" s="46">
        <v>0.55000000000000004</v>
      </c>
      <c r="H53" s="46">
        <v>0.6</v>
      </c>
      <c r="I53" s="46">
        <v>0.65</v>
      </c>
      <c r="J53" s="46">
        <v>0.7</v>
      </c>
      <c r="K53" s="47">
        <v>0.75</v>
      </c>
      <c r="L53" s="37"/>
      <c r="M53" s="37"/>
    </row>
    <row r="54" spans="1:13" ht="15" customHeight="1" x14ac:dyDescent="0.3">
      <c r="A54" s="10">
        <v>48</v>
      </c>
      <c r="B54" s="11" t="s">
        <v>111</v>
      </c>
      <c r="C54" s="12" t="s">
        <v>112</v>
      </c>
      <c r="D54" s="12">
        <f t="shared" si="0"/>
        <v>0</v>
      </c>
      <c r="E54" s="56" t="s">
        <v>113</v>
      </c>
      <c r="F54" s="48">
        <v>5</v>
      </c>
      <c r="G54" s="48">
        <v>3</v>
      </c>
      <c r="H54" s="48">
        <v>4</v>
      </c>
      <c r="I54" s="48">
        <v>4</v>
      </c>
      <c r="J54" s="48">
        <v>5</v>
      </c>
      <c r="K54" s="49">
        <v>5</v>
      </c>
      <c r="L54" s="37"/>
      <c r="M54" s="37"/>
    </row>
    <row r="55" spans="1:13" ht="15" customHeight="1" x14ac:dyDescent="0.3">
      <c r="A55" s="10">
        <v>49</v>
      </c>
      <c r="B55" s="11" t="s">
        <v>114</v>
      </c>
      <c r="C55" s="12" t="s">
        <v>115</v>
      </c>
      <c r="D55" s="12">
        <f t="shared" si="0"/>
        <v>0</v>
      </c>
      <c r="E55" s="56" t="s">
        <v>116</v>
      </c>
      <c r="F55" s="46">
        <v>1</v>
      </c>
      <c r="G55" s="46">
        <v>0.7</v>
      </c>
      <c r="H55" s="46">
        <v>0.8</v>
      </c>
      <c r="I55" s="46">
        <v>0.9</v>
      </c>
      <c r="J55" s="46">
        <v>1</v>
      </c>
      <c r="K55" s="47">
        <v>1</v>
      </c>
      <c r="L55" s="37"/>
      <c r="M55" s="37"/>
    </row>
    <row r="56" spans="1:13" ht="15" customHeight="1" x14ac:dyDescent="0.3">
      <c r="A56" s="10">
        <v>50</v>
      </c>
      <c r="B56" s="11" t="s">
        <v>117</v>
      </c>
      <c r="C56" s="12" t="s">
        <v>118</v>
      </c>
      <c r="D56" s="12">
        <f t="shared" si="0"/>
        <v>0</v>
      </c>
      <c r="E56" s="48" t="s">
        <v>119</v>
      </c>
      <c r="F56" s="48">
        <v>5</v>
      </c>
      <c r="G56" s="48">
        <v>3</v>
      </c>
      <c r="H56" s="48">
        <v>3</v>
      </c>
      <c r="I56" s="48">
        <v>4</v>
      </c>
      <c r="J56" s="48">
        <v>4</v>
      </c>
      <c r="K56" s="49">
        <v>5</v>
      </c>
      <c r="L56" s="37"/>
      <c r="M56" s="37"/>
    </row>
    <row r="57" spans="1:13" ht="15" customHeight="1" x14ac:dyDescent="0.3">
      <c r="A57" s="10">
        <v>51</v>
      </c>
      <c r="B57" s="11" t="s">
        <v>120</v>
      </c>
      <c r="C57" s="12" t="s">
        <v>121</v>
      </c>
      <c r="D57" s="12">
        <f t="shared" si="0"/>
        <v>0</v>
      </c>
      <c r="E57" s="48" t="s">
        <v>122</v>
      </c>
      <c r="F57" s="46">
        <v>0.5</v>
      </c>
      <c r="G57" s="46">
        <v>0.3</v>
      </c>
      <c r="H57" s="46" t="s">
        <v>123</v>
      </c>
      <c r="I57" s="46">
        <v>0.4</v>
      </c>
      <c r="J57" s="46">
        <v>0.45</v>
      </c>
      <c r="K57" s="47">
        <v>0.5</v>
      </c>
      <c r="L57" s="37"/>
      <c r="M57" s="37"/>
    </row>
    <row r="58" spans="1:13" ht="15" customHeight="1" x14ac:dyDescent="0.3">
      <c r="A58" s="10">
        <v>52</v>
      </c>
      <c r="B58" s="11" t="s">
        <v>124</v>
      </c>
      <c r="C58" s="12" t="s">
        <v>125</v>
      </c>
      <c r="D58" s="12">
        <f t="shared" si="0"/>
        <v>0</v>
      </c>
      <c r="E58" s="48"/>
      <c r="F58" s="48"/>
      <c r="G58" s="48"/>
      <c r="H58" s="48"/>
      <c r="I58" s="48"/>
      <c r="J58" s="48"/>
      <c r="K58" s="49"/>
      <c r="L58" s="37"/>
      <c r="M58" s="37"/>
    </row>
    <row r="59" spans="1:13" s="33" customFormat="1" ht="15" customHeight="1" x14ac:dyDescent="0.3">
      <c r="A59" s="30">
        <v>53</v>
      </c>
      <c r="B59" s="31" t="s">
        <v>126</v>
      </c>
      <c r="C59" s="32" t="s">
        <v>127</v>
      </c>
      <c r="D59" s="32">
        <f t="shared" si="0"/>
        <v>0</v>
      </c>
      <c r="E59" s="48"/>
      <c r="F59" s="48"/>
      <c r="G59" s="48"/>
      <c r="H59" s="48"/>
      <c r="I59" s="48"/>
      <c r="J59" s="48"/>
      <c r="K59" s="49"/>
      <c r="L59" s="37"/>
      <c r="M59" s="37"/>
    </row>
    <row r="60" spans="1:13" ht="15" customHeight="1" x14ac:dyDescent="0.3">
      <c r="A60" s="10">
        <v>54</v>
      </c>
      <c r="B60" s="11" t="s">
        <v>128</v>
      </c>
      <c r="C60" s="12" t="s">
        <v>129</v>
      </c>
      <c r="D60" s="12">
        <f t="shared" si="0"/>
        <v>0</v>
      </c>
      <c r="E60" s="48"/>
      <c r="F60" s="48">
        <v>500</v>
      </c>
      <c r="G60" s="48">
        <v>100</v>
      </c>
      <c r="H60" s="48">
        <v>200</v>
      </c>
      <c r="I60" s="48">
        <v>300</v>
      </c>
      <c r="J60" s="48">
        <v>400</v>
      </c>
      <c r="K60" s="49">
        <v>100</v>
      </c>
      <c r="L60" s="37"/>
      <c r="M60" s="37"/>
    </row>
    <row r="61" spans="1:13" ht="15" customHeight="1" x14ac:dyDescent="0.3">
      <c r="A61" s="10">
        <v>55</v>
      </c>
      <c r="B61" s="11" t="s">
        <v>130</v>
      </c>
      <c r="C61" s="12" t="s">
        <v>131</v>
      </c>
      <c r="D61" s="12">
        <f t="shared" si="0"/>
        <v>0</v>
      </c>
      <c r="E61" s="48"/>
      <c r="F61" s="48">
        <v>14</v>
      </c>
      <c r="G61" s="48">
        <v>2</v>
      </c>
      <c r="H61" s="48">
        <v>5</v>
      </c>
      <c r="I61" s="48">
        <v>8</v>
      </c>
      <c r="J61" s="48">
        <v>11</v>
      </c>
      <c r="K61" s="49">
        <v>14</v>
      </c>
      <c r="L61" s="37"/>
      <c r="M61" s="37"/>
    </row>
    <row r="62" spans="1:13" ht="15" customHeight="1" x14ac:dyDescent="0.3">
      <c r="A62" s="10">
        <v>56</v>
      </c>
      <c r="B62" s="11" t="s">
        <v>132</v>
      </c>
      <c r="C62" s="12" t="s">
        <v>133</v>
      </c>
      <c r="D62" s="12">
        <f t="shared" si="0"/>
        <v>0</v>
      </c>
      <c r="E62" s="48"/>
      <c r="F62" s="48">
        <v>5</v>
      </c>
      <c r="G62" s="48">
        <v>1</v>
      </c>
      <c r="H62" s="48">
        <v>2</v>
      </c>
      <c r="I62" s="48">
        <v>3</v>
      </c>
      <c r="J62" s="48">
        <v>4</v>
      </c>
      <c r="K62" s="49">
        <v>5</v>
      </c>
      <c r="L62" s="37"/>
      <c r="M62" s="37"/>
    </row>
    <row r="63" spans="1:13" ht="15" customHeight="1" x14ac:dyDescent="0.3">
      <c r="A63" s="10">
        <v>57</v>
      </c>
      <c r="B63" s="11" t="s">
        <v>134</v>
      </c>
      <c r="C63" s="12" t="s">
        <v>135</v>
      </c>
      <c r="D63" s="12">
        <f t="shared" si="0"/>
        <v>0</v>
      </c>
      <c r="E63" s="48"/>
      <c r="F63" s="48">
        <v>50</v>
      </c>
      <c r="G63" s="48">
        <v>10</v>
      </c>
      <c r="H63" s="48">
        <v>20</v>
      </c>
      <c r="I63" s="48">
        <v>30</v>
      </c>
      <c r="J63" s="48">
        <v>40</v>
      </c>
      <c r="K63" s="49">
        <v>50</v>
      </c>
      <c r="L63" s="37"/>
      <c r="M63" s="37"/>
    </row>
    <row r="64" spans="1:13" ht="15" customHeight="1" x14ac:dyDescent="0.3">
      <c r="A64" s="10">
        <v>58</v>
      </c>
      <c r="B64" s="11" t="s">
        <v>136</v>
      </c>
      <c r="C64" s="12" t="s">
        <v>137</v>
      </c>
      <c r="D64" s="12">
        <f t="shared" si="0"/>
        <v>0</v>
      </c>
      <c r="E64" s="48"/>
      <c r="F64" s="48">
        <v>25</v>
      </c>
      <c r="G64" s="48">
        <v>5</v>
      </c>
      <c r="H64" s="48">
        <v>10</v>
      </c>
      <c r="I64" s="48">
        <v>15</v>
      </c>
      <c r="J64" s="48">
        <v>20</v>
      </c>
      <c r="K64" s="49">
        <v>25</v>
      </c>
      <c r="L64" s="37"/>
      <c r="M64" s="37"/>
    </row>
    <row r="65" spans="1:13" ht="15" customHeight="1" x14ac:dyDescent="0.3">
      <c r="A65" s="10">
        <v>59</v>
      </c>
      <c r="B65" s="11" t="s">
        <v>138</v>
      </c>
      <c r="C65" s="12" t="s">
        <v>139</v>
      </c>
      <c r="D65" s="12">
        <f t="shared" si="0"/>
        <v>0</v>
      </c>
      <c r="E65" s="48"/>
      <c r="F65" s="48">
        <v>10</v>
      </c>
      <c r="G65" s="48">
        <v>2</v>
      </c>
      <c r="H65" s="48">
        <v>4</v>
      </c>
      <c r="I65" s="48">
        <v>6</v>
      </c>
      <c r="J65" s="48">
        <v>8</v>
      </c>
      <c r="K65" s="49">
        <v>10</v>
      </c>
      <c r="L65" s="37"/>
      <c r="M65" s="37"/>
    </row>
    <row r="66" spans="1:13" ht="15" customHeight="1" x14ac:dyDescent="0.3">
      <c r="A66" s="10">
        <v>60</v>
      </c>
      <c r="B66" s="11" t="s">
        <v>140</v>
      </c>
      <c r="C66" s="12" t="s">
        <v>141</v>
      </c>
      <c r="D66" s="12">
        <f t="shared" si="0"/>
        <v>0</v>
      </c>
      <c r="E66" s="48"/>
      <c r="F66" s="48">
        <v>10</v>
      </c>
      <c r="G66" s="48">
        <v>2</v>
      </c>
      <c r="H66" s="48">
        <v>4</v>
      </c>
      <c r="I66" s="48">
        <v>6</v>
      </c>
      <c r="J66" s="48">
        <v>8</v>
      </c>
      <c r="K66" s="49">
        <v>10</v>
      </c>
      <c r="L66" s="37"/>
      <c r="M66" s="37"/>
    </row>
    <row r="67" spans="1:13" ht="15" customHeight="1" x14ac:dyDescent="0.3">
      <c r="A67" s="10">
        <v>61</v>
      </c>
      <c r="B67" s="11" t="s">
        <v>142</v>
      </c>
      <c r="C67" s="12" t="s">
        <v>143</v>
      </c>
      <c r="D67" s="12">
        <f t="shared" si="0"/>
        <v>0</v>
      </c>
      <c r="E67" s="48"/>
      <c r="F67" s="48">
        <v>3</v>
      </c>
      <c r="G67" s="48">
        <v>0</v>
      </c>
      <c r="H67" s="48">
        <v>0</v>
      </c>
      <c r="I67" s="48">
        <v>1</v>
      </c>
      <c r="J67" s="48">
        <v>2</v>
      </c>
      <c r="K67" s="49">
        <v>3</v>
      </c>
      <c r="L67" s="37"/>
      <c r="M67" s="37"/>
    </row>
    <row r="68" spans="1:13" ht="15" customHeight="1" x14ac:dyDescent="0.3">
      <c r="A68" s="10">
        <v>62</v>
      </c>
      <c r="B68" s="11" t="s">
        <v>144</v>
      </c>
      <c r="C68" s="12" t="s">
        <v>145</v>
      </c>
      <c r="D68" s="12">
        <f t="shared" si="0"/>
        <v>0</v>
      </c>
      <c r="E68" s="48"/>
      <c r="F68" s="48">
        <v>50</v>
      </c>
      <c r="G68" s="48">
        <v>10</v>
      </c>
      <c r="H68" s="48">
        <v>20</v>
      </c>
      <c r="I68" s="48">
        <v>30</v>
      </c>
      <c r="J68" s="48">
        <v>40</v>
      </c>
      <c r="K68" s="49">
        <v>50</v>
      </c>
      <c r="L68" s="37"/>
      <c r="M68" s="37"/>
    </row>
    <row r="69" spans="1:13" ht="15" customHeight="1" x14ac:dyDescent="0.4">
      <c r="A69" s="10">
        <v>63</v>
      </c>
      <c r="B69" s="11" t="s">
        <v>146</v>
      </c>
      <c r="C69" s="12" t="s">
        <v>147</v>
      </c>
      <c r="D69" s="12">
        <f t="shared" si="0"/>
        <v>0</v>
      </c>
      <c r="E69" s="48">
        <v>0</v>
      </c>
      <c r="F69" s="48">
        <v>0</v>
      </c>
      <c r="G69" s="48">
        <v>1</v>
      </c>
      <c r="H69" s="48">
        <v>4</v>
      </c>
      <c r="I69" s="48">
        <v>6</v>
      </c>
      <c r="J69" s="48">
        <v>8</v>
      </c>
      <c r="K69" s="49">
        <v>10</v>
      </c>
      <c r="L69" s="38"/>
      <c r="M69" s="38"/>
    </row>
    <row r="70" spans="1:13" ht="15" customHeight="1" x14ac:dyDescent="0.4">
      <c r="A70" s="10">
        <v>64</v>
      </c>
      <c r="B70" s="11" t="s">
        <v>148</v>
      </c>
      <c r="C70" s="12" t="s">
        <v>149</v>
      </c>
      <c r="D70" s="12">
        <f t="shared" si="0"/>
        <v>0</v>
      </c>
      <c r="E70" s="48">
        <v>0</v>
      </c>
      <c r="F70" s="48" t="s">
        <v>27</v>
      </c>
      <c r="G70" s="48">
        <v>1</v>
      </c>
      <c r="H70" s="48">
        <v>0.5</v>
      </c>
      <c r="I70" s="48">
        <v>0.6</v>
      </c>
      <c r="J70" s="48">
        <v>0.75</v>
      </c>
      <c r="K70" s="49">
        <v>0.9</v>
      </c>
      <c r="L70" s="38"/>
      <c r="M70" s="38"/>
    </row>
    <row r="71" spans="1:13" ht="15" customHeight="1" x14ac:dyDescent="0.4">
      <c r="A71" s="10">
        <v>65</v>
      </c>
      <c r="B71" s="28" t="s">
        <v>150</v>
      </c>
      <c r="C71" s="29" t="s">
        <v>151</v>
      </c>
      <c r="D71" s="12">
        <f t="shared" si="0"/>
        <v>0</v>
      </c>
      <c r="E71" s="48"/>
      <c r="F71" s="48"/>
      <c r="G71" s="48"/>
      <c r="H71" s="48"/>
      <c r="I71" s="48"/>
      <c r="J71" s="48"/>
      <c r="K71" s="49"/>
      <c r="L71" s="39"/>
      <c r="M71" s="39"/>
    </row>
    <row r="72" spans="1:13" ht="15" customHeight="1" x14ac:dyDescent="0.4">
      <c r="A72" s="10">
        <v>66</v>
      </c>
      <c r="B72" s="28" t="s">
        <v>152</v>
      </c>
      <c r="C72" s="29" t="s">
        <v>153</v>
      </c>
      <c r="D72" s="12">
        <f t="shared" ref="D72:D93" si="1">C$2</f>
        <v>0</v>
      </c>
      <c r="E72" s="48"/>
      <c r="F72" s="48">
        <v>50000</v>
      </c>
      <c r="G72" s="48">
        <v>5000</v>
      </c>
      <c r="H72" s="48">
        <v>10000</v>
      </c>
      <c r="I72" s="48">
        <v>20000</v>
      </c>
      <c r="J72" s="48">
        <v>35000</v>
      </c>
      <c r="K72" s="49">
        <v>50000</v>
      </c>
      <c r="L72" s="39"/>
      <c r="M72" s="39"/>
    </row>
    <row r="73" spans="1:13" ht="15" customHeight="1" x14ac:dyDescent="0.4">
      <c r="A73" s="10">
        <v>67</v>
      </c>
      <c r="B73" s="28" t="s">
        <v>154</v>
      </c>
      <c r="C73" s="29" t="s">
        <v>155</v>
      </c>
      <c r="D73" s="12">
        <f t="shared" si="1"/>
        <v>0</v>
      </c>
      <c r="E73" s="48"/>
      <c r="F73" s="13">
        <v>10000</v>
      </c>
      <c r="G73" s="14">
        <v>2000</v>
      </c>
      <c r="H73" s="14">
        <v>4000</v>
      </c>
      <c r="I73" s="14">
        <v>6000</v>
      </c>
      <c r="J73" s="14">
        <v>8000</v>
      </c>
      <c r="K73" s="15">
        <v>10000</v>
      </c>
      <c r="L73" s="39"/>
      <c r="M73" s="39"/>
    </row>
    <row r="74" spans="1:13" ht="15" customHeight="1" x14ac:dyDescent="0.4">
      <c r="A74" s="10">
        <v>68</v>
      </c>
      <c r="B74" s="28" t="s">
        <v>156</v>
      </c>
      <c r="C74" s="29" t="s">
        <v>157</v>
      </c>
      <c r="D74" s="12">
        <f t="shared" si="1"/>
        <v>0</v>
      </c>
      <c r="E74" s="48"/>
      <c r="F74" s="16">
        <v>10000</v>
      </c>
      <c r="G74" s="17">
        <v>2000</v>
      </c>
      <c r="H74" s="17">
        <v>4000</v>
      </c>
      <c r="I74" s="17">
        <v>6000</v>
      </c>
      <c r="J74" s="17">
        <v>8000</v>
      </c>
      <c r="K74" s="18">
        <v>10000</v>
      </c>
      <c r="L74" s="39"/>
      <c r="M74" s="39"/>
    </row>
    <row r="75" spans="1:13" ht="15" customHeight="1" x14ac:dyDescent="0.4">
      <c r="A75" s="10">
        <v>69</v>
      </c>
      <c r="B75" s="11" t="s">
        <v>158</v>
      </c>
      <c r="C75" s="12" t="s">
        <v>159</v>
      </c>
      <c r="D75" s="12">
        <f t="shared" si="1"/>
        <v>0</v>
      </c>
      <c r="E75" s="48"/>
      <c r="F75" s="48">
        <v>15</v>
      </c>
      <c r="G75" s="48">
        <v>3</v>
      </c>
      <c r="H75" s="48">
        <v>6</v>
      </c>
      <c r="I75" s="48">
        <v>9</v>
      </c>
      <c r="J75" s="48">
        <v>12</v>
      </c>
      <c r="K75" s="49">
        <v>15</v>
      </c>
      <c r="L75" s="39"/>
      <c r="M75" s="39"/>
    </row>
    <row r="76" spans="1:13" ht="15" customHeight="1" x14ac:dyDescent="0.4">
      <c r="A76" s="10">
        <v>70</v>
      </c>
      <c r="B76" s="11" t="s">
        <v>160</v>
      </c>
      <c r="C76" s="12" t="s">
        <v>135</v>
      </c>
      <c r="D76" s="12">
        <f t="shared" si="1"/>
        <v>0</v>
      </c>
      <c r="E76" s="48"/>
      <c r="F76" s="48">
        <v>5</v>
      </c>
      <c r="G76" s="48">
        <v>1</v>
      </c>
      <c r="H76" s="48">
        <v>2</v>
      </c>
      <c r="I76" s="48">
        <v>3</v>
      </c>
      <c r="J76" s="48">
        <v>4</v>
      </c>
      <c r="K76" s="49">
        <v>5</v>
      </c>
      <c r="L76" s="39"/>
      <c r="M76" s="39"/>
    </row>
    <row r="77" spans="1:13" ht="15" customHeight="1" x14ac:dyDescent="0.4">
      <c r="A77" s="10">
        <v>71</v>
      </c>
      <c r="B77" s="11" t="s">
        <v>161</v>
      </c>
      <c r="C77" s="12" t="s">
        <v>162</v>
      </c>
      <c r="D77" s="12">
        <f t="shared" si="1"/>
        <v>0</v>
      </c>
      <c r="E77" s="48">
        <v>0.31</v>
      </c>
      <c r="F77" s="48">
        <v>0.4</v>
      </c>
      <c r="G77" s="48">
        <v>0.32</v>
      </c>
      <c r="H77" s="48">
        <v>0.35</v>
      </c>
      <c r="I77" s="48">
        <v>0.38</v>
      </c>
      <c r="J77" s="48">
        <v>0.4</v>
      </c>
      <c r="K77" s="49">
        <v>0.4</v>
      </c>
      <c r="L77" s="39"/>
      <c r="M77" s="39"/>
    </row>
    <row r="78" spans="1:13" ht="15" customHeight="1" x14ac:dyDescent="0.4">
      <c r="A78" s="10">
        <v>72</v>
      </c>
      <c r="B78" s="11" t="s">
        <v>163</v>
      </c>
      <c r="C78" s="12" t="s">
        <v>164</v>
      </c>
      <c r="D78" s="12">
        <f t="shared" si="1"/>
        <v>0</v>
      </c>
      <c r="E78" s="48" t="s">
        <v>27</v>
      </c>
      <c r="F78" s="48">
        <v>8</v>
      </c>
      <c r="G78" s="48">
        <v>4</v>
      </c>
      <c r="H78" s="48">
        <v>4</v>
      </c>
      <c r="I78" s="48">
        <v>8</v>
      </c>
      <c r="J78" s="48">
        <v>8</v>
      </c>
      <c r="K78" s="49">
        <v>8</v>
      </c>
      <c r="L78" s="39"/>
      <c r="M78" s="39"/>
    </row>
    <row r="79" spans="1:13" ht="15" customHeight="1" x14ac:dyDescent="0.4">
      <c r="A79" s="10">
        <v>73</v>
      </c>
      <c r="B79" s="11" t="s">
        <v>165</v>
      </c>
      <c r="C79" s="12" t="s">
        <v>166</v>
      </c>
      <c r="D79" s="12">
        <f t="shared" si="1"/>
        <v>0</v>
      </c>
      <c r="E79" s="48" t="s">
        <v>27</v>
      </c>
      <c r="F79" s="48">
        <v>2</v>
      </c>
      <c r="G79" s="48">
        <v>0</v>
      </c>
      <c r="H79" s="48">
        <v>0</v>
      </c>
      <c r="I79" s="48">
        <v>1</v>
      </c>
      <c r="J79" s="48">
        <v>1</v>
      </c>
      <c r="K79" s="49">
        <v>2</v>
      </c>
      <c r="L79" s="39"/>
      <c r="M79" s="39"/>
    </row>
    <row r="80" spans="1:13" ht="15" customHeight="1" x14ac:dyDescent="0.4">
      <c r="A80" s="10">
        <v>74</v>
      </c>
      <c r="B80" s="11" t="s">
        <v>167</v>
      </c>
      <c r="C80" s="12" t="s">
        <v>168</v>
      </c>
      <c r="D80" s="12">
        <f t="shared" si="1"/>
        <v>0</v>
      </c>
      <c r="E80" s="48">
        <v>0.71</v>
      </c>
      <c r="F80" s="48">
        <v>100</v>
      </c>
      <c r="G80" s="48">
        <v>80</v>
      </c>
      <c r="H80" s="48">
        <v>90</v>
      </c>
      <c r="I80" s="48">
        <v>100</v>
      </c>
      <c r="J80" s="48">
        <v>100</v>
      </c>
      <c r="K80" s="49">
        <v>100</v>
      </c>
      <c r="L80" s="39"/>
      <c r="M80" s="39"/>
    </row>
    <row r="81" spans="1:13" ht="15" customHeight="1" x14ac:dyDescent="0.4">
      <c r="A81" s="10">
        <v>75</v>
      </c>
      <c r="B81" s="11" t="s">
        <v>169</v>
      </c>
      <c r="C81" s="12" t="s">
        <v>170</v>
      </c>
      <c r="D81" s="12">
        <f t="shared" si="1"/>
        <v>0</v>
      </c>
      <c r="E81" s="48">
        <v>19</v>
      </c>
      <c r="F81" s="48">
        <v>32</v>
      </c>
      <c r="G81" s="52">
        <v>21.333333333333332</v>
      </c>
      <c r="H81" s="52">
        <v>23.466666666666665</v>
      </c>
      <c r="I81" s="52">
        <v>25.6</v>
      </c>
      <c r="J81" s="52">
        <v>28.8</v>
      </c>
      <c r="K81" s="53">
        <v>32</v>
      </c>
      <c r="L81" s="39"/>
      <c r="M81" s="39"/>
    </row>
    <row r="82" spans="1:13" ht="15" customHeight="1" x14ac:dyDescent="0.4">
      <c r="A82" s="10">
        <v>76</v>
      </c>
      <c r="B82" s="11" t="s">
        <v>171</v>
      </c>
      <c r="C82" s="12" t="s">
        <v>172</v>
      </c>
      <c r="D82" s="12">
        <f t="shared" si="1"/>
        <v>0</v>
      </c>
      <c r="E82" s="48" t="s">
        <v>27</v>
      </c>
      <c r="F82" s="52">
        <v>5</v>
      </c>
      <c r="G82" s="52">
        <v>1</v>
      </c>
      <c r="H82" s="52">
        <v>2</v>
      </c>
      <c r="I82" s="52">
        <v>3</v>
      </c>
      <c r="J82" s="52">
        <v>4</v>
      </c>
      <c r="K82" s="53">
        <v>5</v>
      </c>
      <c r="L82" s="39"/>
      <c r="M82" s="39"/>
    </row>
    <row r="83" spans="1:13" ht="15" customHeight="1" x14ac:dyDescent="0.4">
      <c r="A83" s="10">
        <v>77</v>
      </c>
      <c r="B83" s="11" t="s">
        <v>173</v>
      </c>
      <c r="C83" s="12" t="s">
        <v>174</v>
      </c>
      <c r="D83" s="12">
        <f t="shared" si="1"/>
        <v>0</v>
      </c>
      <c r="E83" s="48" t="s">
        <v>27</v>
      </c>
      <c r="F83" s="52">
        <v>47.957259585166561</v>
      </c>
      <c r="G83" s="52">
        <v>20.553111250785669</v>
      </c>
      <c r="H83" s="52">
        <v>27.404148334380892</v>
      </c>
      <c r="I83" s="52">
        <v>34.255185417976115</v>
      </c>
      <c r="J83" s="52">
        <v>41.106222501571338</v>
      </c>
      <c r="K83" s="53">
        <v>47.957259585166561</v>
      </c>
      <c r="L83" s="39"/>
      <c r="M83" s="39"/>
    </row>
    <row r="84" spans="1:13" ht="15" customHeight="1" x14ac:dyDescent="0.4">
      <c r="A84" s="10">
        <v>78</v>
      </c>
      <c r="B84" s="28" t="s">
        <v>175</v>
      </c>
      <c r="C84" s="29" t="s">
        <v>176</v>
      </c>
      <c r="D84" s="12">
        <f t="shared" si="1"/>
        <v>0</v>
      </c>
      <c r="E84" s="48" t="s">
        <v>27</v>
      </c>
      <c r="F84" s="52">
        <v>1.6148023549201009</v>
      </c>
      <c r="G84" s="52">
        <v>0.40370058873002523</v>
      </c>
      <c r="H84" s="52">
        <v>0.80740117746005047</v>
      </c>
      <c r="I84" s="52">
        <v>1.0092514718250631</v>
      </c>
      <c r="J84" s="52">
        <v>1.2111017661900756</v>
      </c>
      <c r="K84" s="53">
        <v>1.6148023549201009</v>
      </c>
      <c r="L84" s="39"/>
      <c r="M84" s="39"/>
    </row>
    <row r="85" spans="1:13" ht="15" customHeight="1" x14ac:dyDescent="0.4">
      <c r="A85" s="10">
        <v>79</v>
      </c>
      <c r="B85" s="28" t="s">
        <v>177</v>
      </c>
      <c r="C85" s="29" t="s">
        <v>178</v>
      </c>
      <c r="D85" s="12">
        <f t="shared" si="1"/>
        <v>0</v>
      </c>
      <c r="E85" s="48" t="s">
        <v>27</v>
      </c>
      <c r="F85" s="52">
        <v>12.111017661900757</v>
      </c>
      <c r="G85" s="52">
        <v>4.0370058873002517</v>
      </c>
      <c r="H85" s="52">
        <v>6.0555088309503784</v>
      </c>
      <c r="I85" s="52">
        <v>8.0740117746005033</v>
      </c>
      <c r="J85" s="52">
        <v>10.092514718250632</v>
      </c>
      <c r="K85" s="53">
        <v>12.111017661900757</v>
      </c>
      <c r="L85" s="39"/>
      <c r="M85" s="39"/>
    </row>
    <row r="86" spans="1:13" ht="15" customHeight="1" x14ac:dyDescent="0.4">
      <c r="A86" s="10">
        <v>80</v>
      </c>
      <c r="B86" s="28" t="s">
        <v>179</v>
      </c>
      <c r="C86" s="29" t="s">
        <v>180</v>
      </c>
      <c r="D86" s="12">
        <f t="shared" si="1"/>
        <v>0</v>
      </c>
      <c r="E86" s="48" t="s">
        <v>27</v>
      </c>
      <c r="F86" s="48">
        <v>20</v>
      </c>
      <c r="G86" s="48">
        <v>12</v>
      </c>
      <c r="H86" s="48">
        <v>14</v>
      </c>
      <c r="I86" s="48">
        <v>16</v>
      </c>
      <c r="J86" s="48">
        <v>18</v>
      </c>
      <c r="K86" s="49">
        <v>20</v>
      </c>
      <c r="L86" s="39"/>
      <c r="M86" s="39"/>
    </row>
    <row r="87" spans="1:13" ht="15" customHeight="1" x14ac:dyDescent="0.4">
      <c r="A87" s="10">
        <v>81</v>
      </c>
      <c r="B87" s="28" t="s">
        <v>181</v>
      </c>
      <c r="C87" s="29" t="s">
        <v>182</v>
      </c>
      <c r="D87" s="12">
        <f t="shared" si="1"/>
        <v>0</v>
      </c>
      <c r="E87" s="48" t="s">
        <v>27</v>
      </c>
      <c r="F87" s="48">
        <v>15</v>
      </c>
      <c r="G87" s="48">
        <v>8</v>
      </c>
      <c r="H87" s="48">
        <v>10</v>
      </c>
      <c r="I87" s="48">
        <v>13</v>
      </c>
      <c r="J87" s="48">
        <v>14</v>
      </c>
      <c r="K87" s="49">
        <v>15</v>
      </c>
      <c r="L87" s="39"/>
      <c r="M87" s="39"/>
    </row>
    <row r="88" spans="1:13" ht="15" customHeight="1" x14ac:dyDescent="0.4">
      <c r="A88" s="10">
        <v>82</v>
      </c>
      <c r="B88" s="28" t="s">
        <v>183</v>
      </c>
      <c r="C88" s="29" t="s">
        <v>184</v>
      </c>
      <c r="D88" s="12">
        <f t="shared" si="1"/>
        <v>0</v>
      </c>
      <c r="E88" s="48" t="s">
        <v>27</v>
      </c>
      <c r="F88" s="48">
        <v>100</v>
      </c>
      <c r="G88" s="48">
        <v>50</v>
      </c>
      <c r="H88" s="48">
        <v>60</v>
      </c>
      <c r="I88" s="48">
        <v>70</v>
      </c>
      <c r="J88" s="48">
        <v>90</v>
      </c>
      <c r="K88" s="49">
        <v>100</v>
      </c>
      <c r="L88" s="39"/>
      <c r="M88" s="39"/>
    </row>
    <row r="89" spans="1:13" ht="15" customHeight="1" x14ac:dyDescent="0.4">
      <c r="A89" s="10">
        <v>83</v>
      </c>
      <c r="B89" s="28" t="s">
        <v>185</v>
      </c>
      <c r="C89" s="29" t="s">
        <v>186</v>
      </c>
      <c r="D89" s="12">
        <f t="shared" si="1"/>
        <v>0</v>
      </c>
      <c r="E89" s="48" t="s">
        <v>27</v>
      </c>
      <c r="F89" s="48">
        <v>0.8</v>
      </c>
      <c r="G89" s="48">
        <v>0.7</v>
      </c>
      <c r="H89" s="48">
        <v>0.75</v>
      </c>
      <c r="I89" s="48">
        <v>0.8</v>
      </c>
      <c r="J89" s="48">
        <v>0.8</v>
      </c>
      <c r="K89" s="49">
        <v>0.8</v>
      </c>
      <c r="L89" s="39"/>
      <c r="M89" s="39"/>
    </row>
    <row r="90" spans="1:13" ht="15" customHeight="1" x14ac:dyDescent="0.4">
      <c r="A90" s="10">
        <v>84</v>
      </c>
      <c r="B90" s="28" t="s">
        <v>187</v>
      </c>
      <c r="C90" s="29" t="s">
        <v>188</v>
      </c>
      <c r="D90" s="12">
        <f t="shared" si="1"/>
        <v>0</v>
      </c>
      <c r="E90" s="48" t="s">
        <v>27</v>
      </c>
      <c r="F90" s="48">
        <v>0.8</v>
      </c>
      <c r="G90" s="48">
        <v>0.7</v>
      </c>
      <c r="H90" s="48">
        <v>0.75</v>
      </c>
      <c r="I90" s="48">
        <v>0.8</v>
      </c>
      <c r="J90" s="48">
        <v>0.8</v>
      </c>
      <c r="K90" s="49">
        <v>0.8</v>
      </c>
      <c r="L90" s="39"/>
      <c r="M90" s="39"/>
    </row>
    <row r="91" spans="1:13" ht="15" customHeight="1" x14ac:dyDescent="0.4">
      <c r="A91" s="10">
        <v>85</v>
      </c>
      <c r="B91" s="28" t="s">
        <v>189</v>
      </c>
      <c r="C91" s="29" t="s">
        <v>190</v>
      </c>
      <c r="D91" s="12">
        <f t="shared" si="1"/>
        <v>0</v>
      </c>
      <c r="E91" s="48" t="s">
        <v>27</v>
      </c>
      <c r="F91" s="48">
        <v>0.8</v>
      </c>
      <c r="G91" s="48">
        <v>0.7</v>
      </c>
      <c r="H91" s="48">
        <v>0.75</v>
      </c>
      <c r="I91" s="48">
        <v>0.8</v>
      </c>
      <c r="J91" s="48">
        <v>0.8</v>
      </c>
      <c r="K91" s="49">
        <v>0.8</v>
      </c>
      <c r="L91" s="39"/>
      <c r="M91" s="39"/>
    </row>
    <row r="92" spans="1:13" ht="15" customHeight="1" x14ac:dyDescent="0.4">
      <c r="A92" s="10">
        <v>86</v>
      </c>
      <c r="B92" s="28" t="s">
        <v>191</v>
      </c>
      <c r="C92" s="29" t="s">
        <v>192</v>
      </c>
      <c r="D92" s="12">
        <f t="shared" si="1"/>
        <v>0</v>
      </c>
      <c r="E92" s="48" t="s">
        <v>27</v>
      </c>
      <c r="F92" s="48">
        <v>0</v>
      </c>
      <c r="G92" s="48">
        <v>2</v>
      </c>
      <c r="H92" s="48">
        <v>1</v>
      </c>
      <c r="I92" s="48">
        <v>0</v>
      </c>
      <c r="J92" s="48">
        <v>0</v>
      </c>
      <c r="K92" s="49">
        <v>0</v>
      </c>
      <c r="L92" s="39"/>
      <c r="M92" s="39"/>
    </row>
    <row r="93" spans="1:13" ht="15" customHeight="1" x14ac:dyDescent="0.4">
      <c r="A93" s="10">
        <v>87</v>
      </c>
      <c r="B93" s="28" t="s">
        <v>193</v>
      </c>
      <c r="C93" s="29" t="s">
        <v>194</v>
      </c>
      <c r="D93" s="12">
        <f t="shared" si="1"/>
        <v>0</v>
      </c>
      <c r="E93" s="48" t="s">
        <v>27</v>
      </c>
      <c r="F93" s="48">
        <v>0.8</v>
      </c>
      <c r="G93" s="48">
        <v>0.7</v>
      </c>
      <c r="H93" s="48">
        <v>0.75</v>
      </c>
      <c r="I93" s="48">
        <v>0.8</v>
      </c>
      <c r="J93" s="48">
        <v>0.8</v>
      </c>
      <c r="K93" s="49">
        <v>0.8</v>
      </c>
      <c r="L93" s="39"/>
      <c r="M93" s="39"/>
    </row>
  </sheetData>
  <mergeCells count="9">
    <mergeCell ref="G5:K5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isian untuk tiap 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Nurcahyo Indro Basuki</dc:creator>
  <cp:lastModifiedBy>Nurcahyo Indro Basuki</cp:lastModifiedBy>
  <dcterms:created xsi:type="dcterms:W3CDTF">2025-08-21T05:25:50Z</dcterms:created>
  <dcterms:modified xsi:type="dcterms:W3CDTF">2025-08-21T05:31:59Z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525e5-f3da-4501-8f1e-526b6769fc56_Enabled">
    <vt:lpwstr>true</vt:lpwstr>
  </property>
  <property fmtid="{D5CDD505-2E9C-101B-9397-08002B2CF9AE}" pid="3" name="MSIP_Label_38b525e5-f3da-4501-8f1e-526b6769fc56_SetDate">
    <vt:lpwstr>2025-08-21T05:29:47Z</vt:lpwstr>
  </property>
  <property fmtid="{D5CDD505-2E9C-101B-9397-08002B2CF9AE}" pid="4" name="MSIP_Label_38b525e5-f3da-4501-8f1e-526b6769fc56_Method">
    <vt:lpwstr>Standard</vt:lpwstr>
  </property>
  <property fmtid="{D5CDD505-2E9C-101B-9397-08002B2CF9AE}" pid="5" name="MSIP_Label_38b525e5-f3da-4501-8f1e-526b6769fc56_Name">
    <vt:lpwstr>defa4170-0d19-0005-0004-bc88714345d2</vt:lpwstr>
  </property>
  <property fmtid="{D5CDD505-2E9C-101B-9397-08002B2CF9AE}" pid="6" name="MSIP_Label_38b525e5-f3da-4501-8f1e-526b6769fc56_SiteId">
    <vt:lpwstr>db6e1183-4c65-405c-82ce-7cd53fa6e9dc</vt:lpwstr>
  </property>
  <property fmtid="{D5CDD505-2E9C-101B-9397-08002B2CF9AE}" pid="7" name="MSIP_Label_38b525e5-f3da-4501-8f1e-526b6769fc56_ActionId">
    <vt:lpwstr>f0d652f3-6bf5-4e90-a181-847f1a738648</vt:lpwstr>
  </property>
  <property fmtid="{D5CDD505-2E9C-101B-9397-08002B2CF9AE}" pid="8" name="MSIP_Label_38b525e5-f3da-4501-8f1e-526b6769fc56_ContentBits">
    <vt:lpwstr>0</vt:lpwstr>
  </property>
  <property fmtid="{D5CDD505-2E9C-101B-9397-08002B2CF9AE}" pid="9" name="MSIP_Label_38b525e5-f3da-4501-8f1e-526b6769fc56_Tag">
    <vt:lpwstr>10, 3, 0, 1</vt:lpwstr>
  </property>
</Properties>
</file>