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saptaerwin/Downloads/"/>
    </mc:Choice>
  </mc:AlternateContent>
  <xr:revisionPtr revIDLastSave="0" documentId="13_ncr:1_{FEB8060D-3D38-7546-8A1E-6CDD22BC68D9}" xr6:coauthVersionLast="47" xr6:coauthVersionMax="47" xr10:uidLastSave="{00000000-0000-0000-0000-000000000000}"/>
  <bookViews>
    <workbookView xWindow="0" yWindow="760" windowWidth="25600" windowHeight="14820" tabRatio="879" firstSheet="2" activeTab="6" xr2:uid="{00000000-000D-0000-FFFF-FFFF00000000}"/>
  </bookViews>
  <sheets>
    <sheet name="6.1 Bid Pendidikan" sheetId="1" r:id="rId1"/>
    <sheet name="6.2 Bid Penelitian" sheetId="2" r:id="rId2"/>
    <sheet name="6.3 Bid Pengabdian Masyarakat" sheetId="3" r:id="rId3"/>
    <sheet name="6.4 Bid Sumber Daya Manusia" sheetId="4" r:id="rId4"/>
    <sheet name="6.5 Bid Organisasi &amp; Manajemen" sheetId="5" r:id="rId5"/>
    <sheet name="6.6 Bid Sarana &amp; Prasarana" sheetId="6" r:id="rId6"/>
    <sheet name="6.7 Bidang Sumber Da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0" i="3" l="1"/>
  <c r="Q20" i="3" s="1"/>
  <c r="R20" i="3" s="1"/>
  <c r="S20" i="3" s="1"/>
  <c r="T20" i="3" s="1"/>
  <c r="U20" i="3" s="1"/>
  <c r="M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Erwin Irawan</author>
  </authors>
  <commentList>
    <comment ref="N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Erwin Irawan:</t>
        </r>
        <r>
          <rPr>
            <sz val="9"/>
            <color indexed="81"/>
            <rFont val="Tahoma"/>
            <family val="2"/>
          </rPr>
          <t xml:space="preserve">
10% dari 260 intake rata2</t>
        </r>
      </text>
    </comment>
    <comment ref="N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Erwin Irawan:</t>
        </r>
        <r>
          <rPr>
            <sz val="9"/>
            <color indexed="81"/>
            <rFont val="Tahoma"/>
            <family val="2"/>
          </rPr>
          <t xml:space="preserve">
1 ORG/PS=SELAMA 6 SEM</t>
        </r>
      </text>
    </comment>
  </commentList>
</comments>
</file>

<file path=xl/sharedStrings.xml><?xml version="1.0" encoding="utf-8"?>
<sst xmlns="http://schemas.openxmlformats.org/spreadsheetml/2006/main" count="1700" uniqueCount="760">
  <si>
    <t>NO</t>
  </si>
  <si>
    <t>TAHUN</t>
  </si>
  <si>
    <t>INDIKATOR</t>
  </si>
  <si>
    <t xml:space="preserve"> </t>
  </si>
  <si>
    <t>Meningkatkan kualitas mahasiswa S1, S2, dan S3</t>
  </si>
  <si>
    <t>Sistem penjaringan mahasiswa baru yang komprehensif</t>
  </si>
  <si>
    <t xml:space="preserve"> 100% (2011)  </t>
  </si>
  <si>
    <t>Mendorong mahasiswa S1 di tingkat akhir untuk mengikuti ujian-ujian profesi, seperti Fundamental Engineering atau GRE.</t>
  </si>
  <si>
    <t>Jumlah profesi yang diujikan</t>
  </si>
  <si>
    <t xml:space="preserve"> 20 Profesi dari 30Prodi S1 </t>
  </si>
  <si>
    <t xml:space="preserve"> 147 mhs  </t>
  </si>
  <si>
    <t>Meningkatkan syarat penguasaan bahasa asing bagi calon mahasiswa pasca sarjana (S2 dan S3)</t>
  </si>
  <si>
    <t xml:space="preserve">Jumlah mahasiswa dengan Nilai English Proffeciency Test-ITB minimal 550 (klasik) </t>
  </si>
  <si>
    <t>1500 orang</t>
  </si>
  <si>
    <t>Meningkatkan promosi program pendidikan ITB, khususnya program pascasarjana pada komunitas potensial seperti universitas, lembaga penelitian maupun industri</t>
  </si>
  <si>
    <t>a.</t>
  </si>
  <si>
    <t xml:space="preserve">Sistem dan program promosi yang terencana </t>
  </si>
  <si>
    <t>ada</t>
  </si>
  <si>
    <t>2011 implementasi</t>
  </si>
  <si>
    <t>b.</t>
  </si>
  <si>
    <t>Jumlah informasi pendidikan ITB (cetak) yang didistribusikan (leaflet)</t>
  </si>
  <si>
    <t>c.</t>
  </si>
  <si>
    <t>Ketersediaan website dengan informasi terkini tentang program pendidikan ITB</t>
  </si>
  <si>
    <t>d.</t>
  </si>
  <si>
    <t xml:space="preserve">Rasio jumlah peminat dan jumlah yang diterima </t>
  </si>
  <si>
    <t xml:space="preserve"> S2: 1,3 </t>
  </si>
  <si>
    <t>&gt;10</t>
  </si>
  <si>
    <t xml:space="preserve"> S3: 1,5 </t>
  </si>
  <si>
    <t>e.</t>
  </si>
  <si>
    <t xml:space="preserve">Jumlah komunitas target yang dikunjungi </t>
  </si>
  <si>
    <t xml:space="preserve"> N/A </t>
  </si>
  <si>
    <t xml:space="preserve"> 125 komunitas </t>
  </si>
  <si>
    <t>f.</t>
  </si>
  <si>
    <t>Jumlah mahasiswa pascasarjana dari komunitas potensial (target)</t>
  </si>
  <si>
    <t xml:space="preserve"> 1250 orang  </t>
  </si>
  <si>
    <t>Memperkuat posisi keterpandangan di tingkat regional dan global</t>
  </si>
  <si>
    <t xml:space="preserve"> Menjalin aliansi strategis dengan universitas kelas dunia  </t>
  </si>
  <si>
    <t xml:space="preserve">  </t>
  </si>
  <si>
    <t xml:space="preserve"> a.  </t>
  </si>
  <si>
    <t xml:space="preserve"> Jumlah universitas kelas dunia yang menjalin aliansi dengan ITB </t>
  </si>
  <si>
    <t xml:space="preserve"> 3 (MEMILIKI KANTOR DI ITB) </t>
  </si>
  <si>
    <t xml:space="preserve"> b.  </t>
  </si>
  <si>
    <t xml:space="preserve"> Jumlah Guru Besar dari universitas kelas dunia </t>
  </si>
  <si>
    <t xml:space="preserve"> 1(tercatat di Kepegawaian) </t>
  </si>
  <si>
    <t xml:space="preserve"> 10% DARI POPULASI DOSEN </t>
  </si>
  <si>
    <t xml:space="preserve"> c.  </t>
  </si>
  <si>
    <t xml:space="preserve"> Jumlah Guru Besar ITB yang diundang ke perguruan tinggi kelas dunia </t>
  </si>
  <si>
    <t xml:space="preserve"> N/A  </t>
  </si>
  <si>
    <t xml:space="preserve"> Meningkatkan program pendidikan internasional </t>
  </si>
  <si>
    <t xml:space="preserve"> Jumlah program studi yang menawarkan program pendidikan internasional </t>
  </si>
  <si>
    <t xml:space="preserve"> 5 PRODI (TDK TERDATA DGN BAIK) </t>
  </si>
  <si>
    <t xml:space="preserve"> 20% DARI JML PRODI YG ADA </t>
  </si>
  <si>
    <t xml:space="preserve"> Jumlah mahasiswa asing  </t>
  </si>
  <si>
    <t xml:space="preserve"> 10% DARI JMLMHSW </t>
  </si>
  <si>
    <t>Memperoleh akreditasi internasional bagi program studi</t>
  </si>
  <si>
    <t xml:space="preserve"> Jumlah program studi terakreditasi internasional </t>
  </si>
  <si>
    <t xml:space="preserve"> 4 Prodi masih dalam pengajuan ABET (T. Fisika, T. Elektro, T. Kimia, T. Kelautan) </t>
  </si>
  <si>
    <t xml:space="preserve"> Meningkatkan kerma pendidikaninternasional </t>
  </si>
  <si>
    <t xml:space="preserve"> Jumlah kerma pendidikan internasional yang aktif  </t>
  </si>
  <si>
    <t xml:space="preserve"> 20 Prodi (2009)  </t>
  </si>
  <si>
    <t xml:space="preserve"> Min. 30 % JumlahProdi </t>
  </si>
  <si>
    <t xml:space="preserve"> Menerbitkan buku-buku teks dalam bidangsains, rekayasa, teknologi, dan seni karya  para dosen</t>
  </si>
  <si>
    <t xml:space="preserve"> Jumlah judul buku teks  </t>
  </si>
  <si>
    <t xml:space="preserve"> 12 judul (2009)  </t>
  </si>
  <si>
    <t xml:space="preserve"> Mendorong dosen dalam publikasi di jurnalinternasional terpandang </t>
  </si>
  <si>
    <t xml:space="preserve"> Jumlah publikasi di jurnal internasional </t>
  </si>
  <si>
    <t xml:space="preserve"> belum ada  </t>
  </si>
  <si>
    <t xml:space="preserve"> S3: 2 publikasi di jurnal internasional,  </t>
  </si>
  <si>
    <t xml:space="preserve"> 298 Jurnal (2008 -2009) </t>
  </si>
  <si>
    <t xml:space="preserve"> 300 publikasi  </t>
  </si>
  <si>
    <t xml:space="preserve"> S2: 1 publikasi di jurnal internasional atau 3 di seminar internasional </t>
  </si>
  <si>
    <t xml:space="preserve"> Jumlah program kuliah internasional  </t>
  </si>
  <si>
    <t xml:space="preserve"> 1 (Farmasi)  </t>
  </si>
  <si>
    <t xml:space="preserve"> Jumlah mahasiswa asing program internasional  </t>
  </si>
  <si>
    <t xml:space="preserve"> 183 mahasiswa </t>
  </si>
  <si>
    <t xml:space="preserve"> 60 lecture </t>
  </si>
  <si>
    <t xml:space="preserve"> Jumlah program studi baru S1  </t>
  </si>
  <si>
    <t xml:space="preserve"> 11 prodi </t>
  </si>
  <si>
    <t xml:space="preserve"> Jumlah program pascasarjana  </t>
  </si>
  <si>
    <t xml:space="preserve"> 14 prodi </t>
  </si>
  <si>
    <t xml:space="preserve">Membangun pendidikan yang berkarakterkepeloporan, kejuangan, dan pengabdian  
</t>
  </si>
  <si>
    <t xml:space="preserve"> 12 SG  </t>
  </si>
  <si>
    <t xml:space="preserve"> 140 SG </t>
  </si>
  <si>
    <t xml:space="preserve">Mengintegrasikan pembangunan karakterkepeloporan, kejuangan, dan semangat pengabdian dalam kurikulum </t>
  </si>
  <si>
    <t xml:space="preserve"> Studi penentuan karakter  </t>
  </si>
  <si>
    <t xml:space="preserve"> 2011 (selesai)  </t>
  </si>
  <si>
    <t xml:space="preserve"> Kurikulum berkarakter  </t>
  </si>
  <si>
    <t xml:space="preserve"> 2012 (selesai ),2013 (implementasi) </t>
  </si>
  <si>
    <t xml:space="preserve"> Jumlah mahasiswa tingkat 3 yang melakukan KKN sebagai pengganti Kerja Praktek (KP) </t>
  </si>
  <si>
    <t xml:space="preserve"> 100 orang  </t>
  </si>
  <si>
    <t xml:space="preserve">Jumlah kegiatan kemahasiswaan yang terintegrasi dengan kegiatan akademik
</t>
  </si>
  <si>
    <t xml:space="preserve"> 3 kegiatan  </t>
  </si>
  <si>
    <t xml:space="preserve"> 50 kegiatan </t>
  </si>
  <si>
    <t>Meningkatkan kapasitas inovasi dan kewirausahaan ITB</t>
  </si>
  <si>
    <t xml:space="preserve"> Pembangunan Technopark </t>
  </si>
  <si>
    <t xml:space="preserve"> Dalam tahap rencana </t>
  </si>
  <si>
    <t xml:space="preserve"> 2013 selesai </t>
  </si>
  <si>
    <t xml:space="preserve"> 2012 selesai </t>
  </si>
  <si>
    <t xml:space="preserve"> Jumlah perusahaan baru ITB yang berbasis teknologi ITB yang sehat secara finansial </t>
  </si>
  <si>
    <t xml:space="preserve">Jumlah wirausahawan yang tetap bertahan dalam waktu minimum tiga tahun </t>
  </si>
  <si>
    <t xml:space="preserve"> belum ada,baru dimulai tahun 2009 </t>
  </si>
  <si>
    <t xml:space="preserve"> 15 wirausahawan </t>
  </si>
  <si>
    <t xml:space="preserve"> Seluruh Prodi </t>
  </si>
  <si>
    <t xml:space="preserve"> Peningkatan keterlibatan profesor dalampengajaran mata kuliah dasar. </t>
  </si>
  <si>
    <t xml:space="preserve"> Persentase mata kuliah dasar S1 yang diajar oleh profesor (GB) </t>
  </si>
  <si>
    <t xml:space="preserve"> Persentase beasiswa unggulan  </t>
  </si>
  <si>
    <t xml:space="preserve"> 6% dari RKA  </t>
  </si>
  <si>
    <t xml:space="preserve"> Pendapat dari pihak stake holders, pengguna lulusan tentang perilaku lulusan  </t>
  </si>
  <si>
    <t xml:space="preserve"> Tidak ada pelanggaran norma akademik </t>
  </si>
  <si>
    <t>Pengembangan ITB sebagai wahana profesional development</t>
  </si>
  <si>
    <t xml:space="preserve">Jumlah program Magister Profesional yang terakreditasi oleh assosiasi profesional. </t>
  </si>
  <si>
    <t xml:space="preserve"> 13% dari jumlah program studi </t>
  </si>
  <si>
    <t xml:space="preserve"> 29% dari jumlah program studi </t>
  </si>
  <si>
    <t xml:space="preserve"> 210 peserta  </t>
  </si>
  <si>
    <t xml:space="preserve"> e.  </t>
  </si>
  <si>
    <t xml:space="preserve"> Ada  </t>
  </si>
  <si>
    <t xml:space="preserve"> 2011 implementasi </t>
  </si>
  <si>
    <t>Meningkatkan fungsi penjaminan mutu akademik ITB</t>
  </si>
  <si>
    <t xml:space="preserve"> 2015 seluruh Prodi </t>
  </si>
  <si>
    <t xml:space="preserve"> Meningkatkan efisiensi internal proses pembelajaran </t>
  </si>
  <si>
    <t xml:space="preserve"> -- S1 (4 tahun)  </t>
  </si>
  <si>
    <t xml:space="preserve"> 57,47%  </t>
  </si>
  <si>
    <t xml:space="preserve"> -- S2 (4 semester)  </t>
  </si>
  <si>
    <t xml:space="preserve"> 88,99%  </t>
  </si>
  <si>
    <t xml:space="preserve"> -- S3 (3 tahun)  </t>
  </si>
  <si>
    <t xml:space="preserve"> 3,39%  </t>
  </si>
  <si>
    <t>Persen mahasiswa lulus (dalam 1 angkatan):</t>
  </si>
  <si>
    <t xml:space="preserve"> -- IPK &gt; 3,0 (S1)  </t>
  </si>
  <si>
    <t xml:space="preserve"> 12,91%  </t>
  </si>
  <si>
    <t xml:space="preserve"> -- IPK &gt; 3,5 (S2)  </t>
  </si>
  <si>
    <t xml:space="preserve"> 16,17%  </t>
  </si>
  <si>
    <t>6.1 BIDANG PENDIDIKAN</t>
  </si>
  <si>
    <t xml:space="preserve"> Terimplementasi (pemeriksaan rutin) </t>
  </si>
  <si>
    <t>Memperkokoh posisi dan memperluas wilayahkeunggulan dalam proses pendidikan dan pembelajaran</t>
  </si>
  <si>
    <r>
      <t xml:space="preserve"> </t>
    </r>
    <r>
      <rPr>
        <sz val="9"/>
        <color indexed="8"/>
        <rFont val="Calibri"/>
        <family val="2"/>
        <scheme val="minor"/>
      </rPr>
      <t xml:space="preserve">a.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</si>
  <si>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b.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</si>
  <si>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a.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</si>
  <si>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b. </t>
    </r>
    <r>
      <rPr>
        <sz val="11"/>
        <rFont val="Calibri"/>
        <family val="2"/>
        <scheme val="minor"/>
      </rPr>
      <t xml:space="preserve"> </t>
    </r>
  </si>
  <si>
    <t>Ada</t>
  </si>
  <si>
    <t>6.2 BIDANG PENELITIAN</t>
  </si>
  <si>
    <r>
      <t xml:space="preserve"> </t>
    </r>
    <r>
      <rPr>
        <sz val="11"/>
        <color indexed="8"/>
        <rFont val="Calibri"/>
        <family val="2"/>
        <scheme val="minor"/>
      </rPr>
      <t>Peningkatan kualitas, kapasitas dan produktivitaspenelitian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</si>
  <si>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</si>
  <si>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produktivitas penelitian ITB dari segi kualitas dan kuantitias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</si>
  <si>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publikasi internasional yang dihasilkan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</si>
  <si>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19 publikasi/PP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</si>
  <si>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Min. 50 publikasi / 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</si>
  <si>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sitasi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</si>
  <si>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ITB: 5106 SCOPUS(1972-2009)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</si>
  <si>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Min. 100 sitasi / PP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</si>
  <si>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c.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</si>
  <si>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IPR (paten, copy right, dll) yang dihasilkan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</si>
  <si>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daftar: 3 (ITB 2009)Granted: 6 (ITB 2009)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</si>
  <si>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Min. 3 / 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</si>
  <si>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N/A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</si>
  <si>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penelitian dengan unsur karakteristik lokal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</si>
  <si>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penelitian dengan unsur lokal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</si>
  <si>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N/A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</si>
  <si>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30% DARI JMLPENELITIAN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</si>
  <si>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publikasi pada penelitian dengan unsur lokal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</si>
  <si>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i. Jurnal internasional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</si>
  <si>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20% DARI JMLPUBLIKASIITB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</si>
  <si>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ii. Jurnal Nasional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</si>
  <si>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30% DARI JMLPUBLIKASIITB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</si>
  <si>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kemampuan penelitian sumber daya manusia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</si>
  <si>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Persentase Guru Besar dan Lektor Kepala yang terlibat dalam pembimbingan doktor dan penelitian.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</si>
  <si>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40,45%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</si>
  <si>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penelitian yang terkait dengan program </t>
    </r>
    <r>
      <rPr>
        <i/>
        <sz val="11"/>
        <color indexed="8"/>
        <rFont val="Calibri"/>
        <family val="2"/>
        <scheme val="minor"/>
      </rPr>
      <t>postdoc</t>
    </r>
    <r>
      <rPr>
        <sz val="11"/>
        <color indexed="8"/>
        <rFont val="Calibri"/>
        <family val="2"/>
        <scheme val="minor"/>
      </rPr>
      <t>dari luar negeri.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</si>
  <si>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Persentase jumlah dosen yang memiliki publikasi internasional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</si>
  <si>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i. Jurnal internasional (</t>
    </r>
    <r>
      <rPr>
        <i/>
        <sz val="11"/>
        <color indexed="8"/>
        <rFont val="Calibri"/>
        <family val="2"/>
        <scheme val="minor"/>
      </rPr>
      <t>cited)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</si>
  <si>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8,41%dari jumlah dosen (dlm 1 thn)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</si>
  <si>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Akhir 2015: 20%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</si>
  <si>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5,38% jumlah dosen (dlm 1 thn)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</si>
  <si>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Akhir 2015: 15%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</si>
  <si>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iii. Proceeding: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</si>
  <si>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7,73% dari jml dosen (dlm 1 thn)</t>
    </r>
    <r>
      <rPr>
        <sz val="11"/>
        <rFont val="Calibri"/>
        <family val="2"/>
        <scheme val="minor"/>
      </rPr>
      <t xml:space="preserve"> </t>
    </r>
  </si>
  <si>
    <t xml:space="preserve">      -Internasional</t>
  </si>
  <si>
    <t xml:space="preserve">      -Nasional</t>
  </si>
  <si>
    <r>
      <t xml:space="preserve"> </t>
    </r>
    <r>
      <rPr>
        <sz val="11"/>
        <color indexed="8"/>
        <rFont val="Calibri"/>
        <family val="2"/>
        <scheme val="minor"/>
      </rPr>
      <t>13,31% dari jml dosen (dlm 1 thn)</t>
    </r>
  </si>
  <si>
    <r>
      <t xml:space="preserve"> </t>
    </r>
    <r>
      <rPr>
        <sz val="11"/>
        <color indexed="8"/>
        <rFont val="Calibri"/>
        <family val="2"/>
        <scheme val="minor"/>
      </rPr>
      <t>Peningkatan keterlibatan mahasiswa pasca sarjana dalam penelitian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</si>
  <si>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Persentase (%) penelitian yang melibatkan mahasiswa S2&amp;S3.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</si>
  <si>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Publikasi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</si>
  <si>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Nasional: 445 (S3, 2008-2009) Internasional: 298 (S3, 2008-2009)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</si>
  <si>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Nasional: 2.000 (S3)Internasional: 1500(S3)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</si>
  <si>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produk teknologi/karya seni yang dihasilkan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</si>
  <si>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pendanaan penelitian ITB.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</si>
  <si>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dana penelitian yang dimenangkan dari sumber eksternal (nasional dan internasional)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</si>
  <si>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Rp. 1 M/PP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</si>
  <si>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Rp 20 Milyar / 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</si>
  <si>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Dana kerma penelitian dengan mitra ITB.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</si>
  <si>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Rp. 1,62 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</si>
  <si>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15 Milyar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</si>
  <si>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Dana penelitian hibah dari luar ITB.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</si>
  <si>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Rp. 52,21 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</si>
  <si>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120 Milyar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</si>
  <si>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</si>
  <si>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Dana penelitian yang dibiayai oleh ITB.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</si>
  <si>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Rp. 10,71 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</si>
  <si>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 Milyar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</si>
  <si>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promosi program/hasil penelitian lewat publlikasi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</si>
  <si>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Proceeding dan jurnal terakreditasi yang diterbitkan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</si>
  <si>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4 seri ITB journal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</si>
  <si>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b.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</si>
  <si>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Pengelolaan publikasi hasil penelitianseluruh unit di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</si>
  <si>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Manajemen riset secara profesional yang dinamis dankondusif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</si>
  <si>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Menciptakan lingkungan penelitian yang dinamis, menarik dan mempertahankan para peneliti terbaik serta nilai-nilai dan manfaat kontribusi mereka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</si>
  <si>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Sistem insentif kinerja riset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</si>
  <si>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Terprogram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</si>
  <si>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Tingkat kepuasan peneliti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</si>
  <si>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Min. 80% penelitipuas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</si>
  <si>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Pengembangansistem pendanaan penelitian kompetitif berbasis kompetensi dan mekanisme insentif.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</si>
  <si>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Terbentuk dan terimplementasikan sistem seleksi dan mekanisme pendanaan penelitian berbasis kompetensi.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</si>
  <si>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70% Terimplementasi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</si>
  <si>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100% Terimplementasi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</si>
  <si>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kinerja pusat-pusat penelitian unggulan sebagai penghela riset dan pengembangan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</si>
  <si>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KK yang terlibat aktif dalam kolaborasi penelitian dan kerma.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</si>
  <si>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8 KK/PP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</si>
  <si>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10 KK/PP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</si>
  <si>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penelitian hasil kolaborasi nasional dan internasional.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</si>
  <si>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6 penelitian tingkat nasional/PP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</si>
  <si>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10 Penelitian nasional/PP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</si>
  <si>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 penelitian internasional/PP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</si>
  <si>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3 Penelitian internasional / PP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</si>
  <si>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</t>
    </r>
    <r>
      <rPr>
        <i/>
        <sz val="11"/>
        <color indexed="8"/>
        <rFont val="Calibri"/>
        <family val="2"/>
        <scheme val="minor"/>
      </rPr>
      <t>spin-off (enterprise, policy</t>
    </r>
    <r>
      <rPr>
        <sz val="11"/>
        <color indexed="8"/>
        <rFont val="Calibri"/>
        <family val="2"/>
        <scheme val="minor"/>
      </rPr>
      <t>, cara pembelajaran) yg dihasilkan.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</si>
  <si>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 buah/PP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</si>
  <si>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3 perusahaan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</si>
  <si>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Mengintegrasikan kegiatan berbagai pusat-pusat penelitian dan pusat ke fokus penelitian ITB.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</si>
  <si>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Roadmap penelitian ITB secara keseluruhan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</si>
  <si>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Tersusunnya roadmap penelitian unggulan ITB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</si>
  <si>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Selesai dan mulai diimplementasikanpada 2011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</si>
  <si>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penelitian besar yang multidisiplin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</si>
  <si>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>Penguatan peran LPPM dalam proses promosi risetdan pendayagunaan maupun hasil riset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</si>
  <si>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Mengembangkan pusat promosi produk sains,teknologi dan karya seni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</si>
  <si>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Nilai komersial produk sains, teknologi dan karya seni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</si>
  <si>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2012 BEROPERASI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</si>
  <si>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Melakukan inovasi, transfer pengetahuan dan komersialisasi (technopreneurships)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</si>
  <si>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transfer pengetahuan/produk teknologi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</si>
  <si>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Nilai pemanfaatan pengetahuan / produk teknologi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</si>
  <si>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Akumulatif 10 Milyar per tahun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</si>
  <si>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Mempromosikan kolaborasi berdampak tinggi dengan universitas terkemuka lain di dalam negeri dan luar negeri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</si>
  <si>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kolaborasi dengan universitas dalam negeri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</si>
  <si>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7 Kerma(Kerma di LPPM)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</si>
  <si>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kolaborasi dengan universitas luar negeri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</si>
  <si>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 Kerma (Kerma di LPPM)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</si>
  <si>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Investasi dalam infrastruktur penelitian dan dukungan administrasi riset kelas dunia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</si>
  <si>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Masuknya ITB dalam pemeringkat Jiaotong University (pemeringkatan berbasis riset)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</si>
  <si>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Belum masuk rangking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</si>
  <si>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Masuk dalam 100terbaikJiaotino)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</si>
  <si>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Meningkatnya rangking ITB dalam pemeringkatan universitas dunia (khususnya dalam bidang engineering &amp; IT, natural sciences dan life sciences) contoh: pemeringkatan THES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</si>
  <si>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QS World Rangking: 351 (engineering &amp; IT : 80life sciences &amp; biomedicine : 264)QS Asia : 21(engineering &amp; IT)(sumber:www.topuniversities.com)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</si>
  <si>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Masuk dalam 100terbaikTHES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</si>
  <si>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Pengembangan produk teknologi tepat guna untukmembangun kekuatan perekonomian nasional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</si>
  <si>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jumlah teknologi yang diaplikasikan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</si>
  <si>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teknologi yang diaplikasikan oleh PP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</si>
  <si>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 teknologi / PP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</si>
  <si>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teknologi yang diaplikasikan oleh Pusat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</si>
  <si>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 teknologi / Pusat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</si>
  <si>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11"/>
        <color indexed="8"/>
        <rFont val="Calibri"/>
        <family val="2"/>
        <scheme val="minor"/>
      </rPr>
      <t xml:space="preserve">Action research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</si>
  <si>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Teknologi tepat guna yang dihasilkan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</si>
  <si>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35 teknologi tepat guna </t>
    </r>
    <r>
      <rPr>
        <sz val="11"/>
        <rFont val="Calibri"/>
        <family val="2"/>
        <scheme val="minor"/>
      </rPr>
      <t xml:space="preserve"> </t>
    </r>
  </si>
  <si>
    <t>6.3 BIDANG PENGABDIAN MASYARAKAT</t>
  </si>
  <si>
    <t xml:space="preserve">Peningkatan Kapabilitas Pengabdian Masyarakat </t>
  </si>
  <si>
    <r>
      <t xml:space="preserve"> </t>
    </r>
    <r>
      <rPr>
        <sz val="11"/>
        <color indexed="8"/>
        <rFont val="Calibri"/>
        <family val="2"/>
        <scheme val="minor"/>
      </rPr>
      <t>Akuntabilitas kegiatan penelitian dan pengabdian masyarakat pada tingkat KK,Fak/Sekolah,Pusat, PP.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</si>
  <si>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Terbentuk dan terimplementasikan sistem QA , Monev dan Audit</t>
    </r>
  </si>
  <si>
    <r>
      <t xml:space="preserve"> </t>
    </r>
    <r>
      <rPr>
        <sz val="11"/>
        <color indexed="8"/>
        <rFont val="Calibri"/>
        <family val="2"/>
        <scheme val="minor"/>
      </rPr>
      <t>Terimplementasi sebagian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</si>
  <si>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Selesai pada 2012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</si>
  <si>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kerjasama ITB dengan perguruan tinggi, institusi penelitian, industri di tingkat nasional dan internasional, serta pemerintah.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</si>
  <si>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MOU yang ditindaklanjuti dengan kerjasama.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</si>
  <si>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127 MOU (kumulatif)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</si>
  <si>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50% dari jumlah MOU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</si>
  <si>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promosi program/hasil pengabdian masyarakat (PM) dan kepakaran ITB kepada masyarakat secara kontinyu.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</si>
  <si>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Pengelolaan publikasi hasil Pengabdian Masyarakat seluruh unit di ITB (Jumlah unit yang mempublikasikan)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</si>
  <si>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belum ada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</si>
  <si>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Min.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</si>
  <si>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Secara institusional meningkatan peran LPPM dalam pengembangan kerma Pengabdian Masyarakat untukmemberdayakan potensi masyarakat</t>
    </r>
    <r>
      <rPr>
        <sz val="11"/>
        <rFont val="Calibri"/>
        <family val="2"/>
        <scheme val="minor"/>
      </rPr>
      <t xml:space="preserve"> </t>
    </r>
  </si>
  <si>
    <t xml:space="preserve">Membangun Knowledge Based Systemsecarainstitusional  
</t>
  </si>
  <si>
    <r>
      <t xml:space="preserve"> </t>
    </r>
    <r>
      <rPr>
        <sz val="11"/>
        <color indexed="8"/>
        <rFont val="Calibri"/>
        <family val="2"/>
        <scheme val="minor"/>
      </rPr>
      <t>Mengembangkan aplikasi ICT untuk menghimpun/mendokumentasikan kearifan lokal Indonesia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</si>
  <si>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Aplikasi ICT dokumen kekayaan/kearifan lokal Indonesia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</si>
  <si>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Terdapatnya aplikasi untuk mengelola konten digital (perpustakaan digital)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</si>
  <si>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2011 diimplementasikan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</si>
  <si>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Mengembangkan data base sains dan teknologi nasional (serupa dengan Google)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</si>
  <si>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Sistem data base sains, teknologi dan karya seni nasional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</si>
  <si>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Terdapatnya network perpustakaan digital, Indonesia Digital Library Networks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</si>
  <si>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2012 diimplimentasikan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</si>
  <si>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Publikasi secara </t>
    </r>
    <r>
      <rPr>
        <i/>
        <sz val="11"/>
        <color indexed="8"/>
        <rFont val="Calibri"/>
        <family val="2"/>
        <scheme val="minor"/>
      </rPr>
      <t>online</t>
    </r>
    <r>
      <rPr>
        <sz val="11"/>
        <color indexed="8"/>
        <rFont val="Calibri"/>
        <family val="2"/>
        <scheme val="minor"/>
      </rPr>
      <t>semua karya ITB yang penting bagi masyarakat (pendidikan,penelitian, dan pengabdian pada masyarakat: materi kuliah, diktat, hasil penelitian dan lainnya)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</si>
  <si>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karya ITB dalam website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</si>
  <si>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170.000 judul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</si>
  <si>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200 Ribu2Judul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</si>
  <si>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member ke web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</si>
  <si>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89.865 orang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</si>
  <si>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200 Ribu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</si>
  <si>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visitor ke web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</si>
  <si>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1.870.781 pengunjung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</si>
  <si>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Kum 5 Juta pengunjung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</si>
  <si>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Pengembangan kerma Pengabdian Masyarakat dalam pemberdayaan potensi lokal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</si>
  <si>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Nilai kerma PPM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</si>
  <si>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Rp 9,7 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</si>
  <si>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2011: Rp 122M,naik 10%/tahun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</si>
  <si>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pusat unggulan pengembangan teknologi pemberdayaan potensi masyarakat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</si>
  <si>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Pusat di ITB saat ini: 19 pusat</t>
    </r>
    <r>
      <rPr>
        <sz val="11"/>
        <rFont val="Calibri"/>
        <family val="2"/>
        <scheme val="minor"/>
      </rPr>
      <t xml:space="preserve"> </t>
    </r>
  </si>
  <si>
    <t>Peningkatan kandungan lokal/nasional dalamkegiatan Pengabdian Masyarakat</t>
  </si>
  <si>
    <r>
      <t xml:space="preserve"> </t>
    </r>
    <r>
      <rPr>
        <sz val="11"/>
        <color indexed="8"/>
        <rFont val="Calibri"/>
        <family val="2"/>
        <scheme val="minor"/>
      </rPr>
      <t xml:space="preserve">Menjadikan propinsi Jawa Barat dan Kota Bandung sebagai lokasi </t>
    </r>
    <r>
      <rPr>
        <i/>
        <sz val="11"/>
        <color indexed="8"/>
        <rFont val="Calibri"/>
        <family val="2"/>
        <scheme val="minor"/>
      </rPr>
      <t>pilot project</t>
    </r>
    <r>
      <rPr>
        <sz val="11"/>
        <color indexed="8"/>
        <rFont val="Calibri"/>
        <family val="2"/>
        <scheme val="minor"/>
      </rPr>
      <t>program pengabdian msyarakat.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</si>
  <si>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program </t>
    </r>
    <r>
      <rPr>
        <i/>
        <sz val="11"/>
        <color indexed="8"/>
        <rFont val="Calibri"/>
        <family val="2"/>
        <scheme val="minor"/>
      </rPr>
      <t>pilot project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</si>
  <si>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 per thn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</si>
  <si>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Kerja sama dengan potensi eksternal (Pemda) untuk membangun pusat unggulan pendidikan danpengembangan teknologi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</si>
  <si>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proyek aktif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</si>
  <si>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Tahun 2009 di LPPM tidak ada kerjasama baru dengan Pemda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</si>
  <si>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5 per tahun(1 per tahun per PP)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</si>
  <si>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Nilai kegiatan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</si>
  <si>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Kum 25 Milyar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</si>
  <si>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Menjadikan program peningkatan lalu litas perkotaan dan pengelolaan sumber daya air Kota Bandung dan sekitarnya sebagai salah satu fokus pengabdian masyarakat.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</si>
  <si>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Persentase masalah yang berhasil dipecahkan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</si>
  <si>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30% masalah </t>
    </r>
    <r>
      <rPr>
        <sz val="11"/>
        <rFont val="Calibri"/>
        <family val="2"/>
        <scheme val="minor"/>
      </rPr>
      <t xml:space="preserve"> </t>
    </r>
  </si>
  <si>
    <t xml:space="preserve">Sistem recruitmentdosen yang berkesinambungan untuk menambah kekayaanintelektual ITB  
</t>
  </si>
  <si>
    <r>
      <t xml:space="preserve"> </t>
    </r>
    <r>
      <rPr>
        <sz val="11"/>
        <color indexed="8"/>
        <rFont val="Calibri"/>
        <family val="2"/>
        <scheme val="minor"/>
      </rPr>
      <t xml:space="preserve">1.1.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</si>
  <si>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Merekrut dosen (Indonesia maupun asing) bereputasi internasional.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</si>
  <si>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dosen bereputasi internasional yang direkrut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</si>
  <si>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Kum. 30 orang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</si>
  <si>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1.2.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</si>
  <si>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Mencari dan memanfaatkan para guru besar asing bereputasi mendunia yang telah pensiun dan bersedia mengajar di ITB secara voluntarily.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</si>
  <si>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GB yang direkrut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</si>
  <si>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 orang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</si>
  <si>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Kum. 50 orang</t>
    </r>
    <r>
      <rPr>
        <sz val="11"/>
        <rFont val="Calibri"/>
        <family val="2"/>
        <scheme val="minor"/>
      </rPr>
      <t xml:space="preserve"> </t>
    </r>
  </si>
  <si>
    <t xml:space="preserve">Peningkatan sumberdaya manusia ITB menujutaraf internasional  
</t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</si>
  <si>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kemampuan bahasa Inggris untuk pegawai ITB non-dosen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</si>
  <si>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Persentase non-dosen yang memiliki kemampuan bahasa Inggris baik (aktif &amp; pasif)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</si>
  <si>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30 persen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</si>
  <si>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Mengembangkan sistem </t>
    </r>
    <r>
      <rPr>
        <i/>
        <sz val="11"/>
        <color indexed="8"/>
        <rFont val="Calibri"/>
        <family val="2"/>
        <scheme val="minor"/>
      </rPr>
      <t>sabatical leave</t>
    </r>
    <r>
      <rPr>
        <sz val="11"/>
        <color indexed="8"/>
        <rFont val="Calibri"/>
        <family val="2"/>
        <scheme val="minor"/>
      </rPr>
      <t>bagi dosen yang memasuki masa pensiun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</si>
  <si>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dosen yang sabatical keluar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</si>
  <si>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Kum. 10 % POPDOSEN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</si>
  <si>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dosen yang sabatical masuk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</si>
  <si>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KUM. 30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</si>
  <si>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Training pelayanan internasional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</si>
  <si>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layanan internasional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</si>
  <si>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90% </t>
    </r>
    <r>
      <rPr>
        <i/>
        <sz val="11"/>
        <color indexed="8"/>
        <rFont val="Calibri"/>
        <family val="2"/>
        <scheme val="minor"/>
      </rPr>
      <t>customer</t>
    </r>
    <r>
      <rPr>
        <sz val="11"/>
        <color indexed="8"/>
        <rFont val="Calibri"/>
        <family val="2"/>
        <scheme val="minor"/>
      </rPr>
      <t>puas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</si>
  <si>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Rekrutmen tenaga administrasi profesional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</si>
  <si>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Rasio staf Dosen/Non Dosesn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</si>
  <si>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1:1,5 (di luar tenaga </t>
    </r>
    <r>
      <rPr>
        <i/>
        <sz val="11"/>
        <color indexed="8"/>
        <rFont val="Calibri"/>
        <family val="2"/>
        <scheme val="minor"/>
      </rPr>
      <t>outsourcing</t>
    </r>
    <r>
      <rPr>
        <sz val="11"/>
        <color indexed="8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</si>
  <si>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1:1 </t>
    </r>
    <r>
      <rPr>
        <sz val="11"/>
        <rFont val="Calibri"/>
        <family val="2"/>
        <scheme val="minor"/>
      </rPr>
      <t xml:space="preserve"> </t>
    </r>
  </si>
  <si>
    <t xml:space="preserve">Pengembangan kepranataan manajemen SDMITB.  
</t>
  </si>
  <si>
    <r>
      <t xml:space="preserve"> </t>
    </r>
    <r>
      <rPr>
        <sz val="11"/>
        <color indexed="8"/>
        <rFont val="Calibri"/>
        <family val="2"/>
        <scheme val="minor"/>
      </rPr>
      <t>Analisis dan evaluasi kompetensi jabatan struktural dan fungsional</t>
    </r>
  </si>
  <si>
    <r>
      <t xml:space="preserve"> </t>
    </r>
    <r>
      <rPr>
        <sz val="11"/>
        <color indexed="8"/>
        <rFont val="Calibri"/>
        <family val="2"/>
        <scheme val="minor"/>
      </rPr>
      <t>Kamus kompetensi jabatan struktural dan fungsional beserta pemenuhan SDM-nya.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</si>
  <si>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2011 selesai &amp;implementasi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</si>
  <si>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Rasio jumlah staf akademik berpendidikan S3 dengan berpendidikan S2/S1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</si>
  <si>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7:3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</si>
  <si>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8:2 </t>
    </r>
    <r>
      <rPr>
        <sz val="11"/>
        <rFont val="Calibri"/>
        <family val="2"/>
        <scheme val="minor"/>
      </rPr>
      <t xml:space="preserve"> </t>
    </r>
  </si>
  <si>
    <t xml:space="preserve">Penciptaan suasana bagi tumbuhnya budayauntuk unggul.  
</t>
  </si>
  <si>
    <r>
      <t xml:space="preserve"> </t>
    </r>
    <r>
      <rPr>
        <sz val="11"/>
        <color indexed="8"/>
        <rFont val="Calibri"/>
        <family val="2"/>
        <scheme val="minor"/>
      </rPr>
      <t>Kompetisi antar unit untuk berprestasi unggul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</si>
  <si>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Hasil penilaian terhadap kinerja individu dan unit-unit.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</si>
  <si>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tinggi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</si>
  <si>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Memuaskan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</si>
  <si>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Memberi penghargaan “</t>
    </r>
    <r>
      <rPr>
        <i/>
        <sz val="11"/>
        <color indexed="8"/>
        <rFont val="Calibri"/>
        <family val="2"/>
        <scheme val="minor"/>
      </rPr>
      <t>Professor of The Year</t>
    </r>
    <r>
      <rPr>
        <sz val="11"/>
        <color indexed="8"/>
        <rFont val="Calibri"/>
        <family val="2"/>
        <scheme val="minor"/>
      </rPr>
      <t xml:space="preserve">” (yang mencakup </t>
    </r>
    <r>
      <rPr>
        <i/>
        <sz val="11"/>
        <color indexed="8"/>
        <rFont val="Calibri"/>
        <family val="2"/>
        <scheme val="minor"/>
      </rPr>
      <t xml:space="preserve">excellent teaching </t>
    </r>
    <r>
      <rPr>
        <sz val="11"/>
        <color indexed="8"/>
        <rFont val="Calibri"/>
        <family val="2"/>
        <scheme val="minor"/>
      </rPr>
      <t>dan</t>
    </r>
    <r>
      <rPr>
        <i/>
        <sz val="11"/>
        <color indexed="8"/>
        <rFont val="Calibri"/>
        <family val="2"/>
        <scheme val="minor"/>
      </rPr>
      <t>excellent research</t>
    </r>
    <r>
      <rPr>
        <sz val="11"/>
        <color indexed="8"/>
        <rFont val="Calibri"/>
        <family val="2"/>
        <scheme val="minor"/>
      </rPr>
      <t>) untuk setiap F/S.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</si>
  <si>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11"/>
        <color indexed="8"/>
        <rFont val="Calibri"/>
        <family val="2"/>
        <scheme val="minor"/>
      </rPr>
      <t>Excellent teaching</t>
    </r>
    <r>
      <rPr>
        <sz val="11"/>
        <color indexed="8"/>
        <rFont val="Calibri"/>
        <family val="2"/>
        <scheme val="minor"/>
      </rPr>
      <t xml:space="preserve">dan </t>
    </r>
    <r>
      <rPr>
        <i/>
        <sz val="11"/>
        <color indexed="8"/>
        <rFont val="Calibri"/>
        <family val="2"/>
        <scheme val="minor"/>
      </rPr>
      <t>excellent research</t>
    </r>
    <r>
      <rPr>
        <sz val="11"/>
        <color indexed="8"/>
        <rFont val="Calibri"/>
        <family val="2"/>
        <scheme val="minor"/>
      </rPr>
      <t>untuk setiap Fakultas dan Sekolah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</si>
  <si>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12 orang/tahun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</si>
  <si>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keunggulan mutu pendidikan dan layanan kepada masyarakat -yang berbasis riset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</si>
  <si>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Sistem jaminan mutu layanan pendidikan dan penelitian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</si>
  <si>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ada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</si>
  <si>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Kum. 10 per unitkerja</t>
    </r>
    <r>
      <rPr>
        <sz val="11"/>
        <rFont val="Calibri"/>
        <family val="2"/>
        <scheme val="minor"/>
      </rPr>
      <t xml:space="preserve"> </t>
    </r>
  </si>
  <si>
    <t xml:space="preserve">Pengembangan jenjang karir dosen yangberkesinambungan  
</t>
  </si>
  <si>
    <r>
      <t xml:space="preserve"> </t>
    </r>
    <r>
      <rPr>
        <sz val="11"/>
        <color indexed="8"/>
        <rFont val="Calibri"/>
        <family val="2"/>
        <scheme val="minor"/>
      </rPr>
      <t xml:space="preserve">Program sosialisasi kebijakan/Agenda AkademikITB di Indonesia.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</si>
  <si>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Frekuensi sosialisasi yang dilakukan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</si>
  <si>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 kali/tahun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</si>
  <si>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 kali/tahun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</si>
  <si>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Pelatihan bagi dosen muda untuk meningkatkan kemampuan dosen di bidang pengajaran dan penelitian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</si>
  <si>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Pelatihan proses pengajaran dan penelitian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</si>
  <si>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tiap tahun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</si>
  <si>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dosen baru yang mengikuti pelatihan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</si>
  <si>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Seluruh Dosen Baru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</si>
  <si>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Kinerja dosen dalam melakukan pelatihan (hasil penilaian mahasiswa)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</si>
  <si>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Kinerja dosen dalam melakukan penelitian (hasil penilaian Kepala KK)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</si>
  <si>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80% mendapat nilai tinggi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</si>
  <si>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tidak ada pelatihan tentang pengajaran dan penelitian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</si>
  <si>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Memuaskan (bagi80% peserta)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</si>
  <si>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Program </t>
    </r>
    <r>
      <rPr>
        <i/>
        <sz val="11"/>
        <color indexed="8"/>
        <rFont val="Calibri"/>
        <family val="2"/>
        <scheme val="minor"/>
      </rPr>
      <t>post doctoral</t>
    </r>
    <r>
      <rPr>
        <sz val="11"/>
        <color indexed="8"/>
        <rFont val="Calibri"/>
        <family val="2"/>
        <scheme val="minor"/>
      </rPr>
      <t>bagi dosen bergelardoktor baru dari perguruan tinggi di Indonesiamelalui kerma dengan PT LN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</si>
  <si>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dana yang dialokasikan untuk program </t>
    </r>
    <r>
      <rPr>
        <i/>
        <sz val="11"/>
        <color indexed="8"/>
        <rFont val="Calibri"/>
        <family val="2"/>
        <scheme val="minor"/>
      </rPr>
      <t>post doctoral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</si>
  <si>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5 Milyar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</si>
  <si>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dosen (doktor) baru yang melakukan program </t>
    </r>
    <r>
      <rPr>
        <i/>
        <sz val="11"/>
        <color indexed="8"/>
        <rFont val="Calibri"/>
        <family val="2"/>
        <scheme val="minor"/>
      </rPr>
      <t>post doctoral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</si>
  <si>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27 orang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</si>
  <si>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3 DOSEN PER THN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</si>
  <si>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Membangun sistem karier dosen berbasis kinerja dan mendorong percepatan promosi ke jenjang jabatan guru besar dengan evaluasi kinerja secara teratur.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</si>
  <si>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Jumlah Guru Besar yang dipromosikan bereputasi dunia.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</si>
  <si>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25 orang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</si>
  <si>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KUM. 100 orang</t>
    </r>
    <r>
      <rPr>
        <sz val="11"/>
        <rFont val="Calibri"/>
        <family val="2"/>
        <scheme val="minor"/>
      </rPr>
      <t xml:space="preserve"> </t>
    </r>
  </si>
  <si>
    <t>6.4 BIDANG SUMBER DAYA MANUSIA</t>
  </si>
  <si>
    <t>6.5 BIDANG ORGANISASI DAN MAJEMEN</t>
  </si>
  <si>
    <t>Peningkatan efektifitas organisasi ITB</t>
  </si>
  <si>
    <r>
      <t xml:space="preserve"> </t>
    </r>
    <r>
      <rPr>
        <sz val="9"/>
        <color indexed="8"/>
        <rFont val="Calibri"/>
        <family val="2"/>
        <scheme val="minor"/>
      </rPr>
      <t xml:space="preserve">2011: 100%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</si>
  <si>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Penataan ulang organisasi &amp; manajemen ITB merespon status hukum kelembagaan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</si>
  <si>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Terwujudnya sistem tata kelola baru ITB sesuai dengan perundangan yang berlaku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</si>
  <si>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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</si>
  <si>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2011 SELESAI DIBANGUN &amp;DIIMPLEMENTASIKAN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</si>
  <si>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Pemantapan sistem tata kelola organisasi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</si>
  <si>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Terbentuk fakultas/sekolah dengan kemampuan tata kelolaakademik &amp; non akademik yang tinggi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</si>
  <si>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100% F/S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</si>
  <si>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Penetapan peraturan keorganisasian (struktur, kewenangan, prosedur, dan keuangan)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</si>
  <si>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2011: 100%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</si>
  <si>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Profesionalisasi manajemen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</si>
  <si>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Rasio staf adm+pendukung dengan staf akademik di satuan akademik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</si>
  <si>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1,53 : 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</si>
  <si>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Kamus kompetensi jabatan struktural &amp; fungsional beserta pemenuhan SDM-nya.</t>
    </r>
    <r>
      <rPr>
        <sz val="11"/>
        <rFont val="Calibri"/>
        <family val="2"/>
        <scheme val="minor"/>
      </rPr>
      <t xml:space="preserve"> </t>
    </r>
  </si>
  <si>
    <t>Sistem Kepegawaian ITB</t>
  </si>
  <si>
    <r>
      <t xml:space="preserve"> </t>
    </r>
    <r>
      <rPr>
        <sz val="9"/>
        <color indexed="8"/>
        <rFont val="Calibri"/>
        <family val="2"/>
        <scheme val="minor"/>
      </rPr>
      <t>Penentuan status pegawai ITB, jumlah dan kualifikasinya (akademik / non-akademik). (HRP -</t>
    </r>
    <r>
      <rPr>
        <i/>
        <sz val="9"/>
        <color indexed="8"/>
        <rFont val="Calibri"/>
        <family val="2"/>
        <scheme val="minor"/>
      </rPr>
      <t>Human Resources Plan</t>
    </r>
    <r>
      <rPr>
        <sz val="9"/>
        <color indexed="8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</si>
  <si>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Sistem kepegawaian ITB sesuai dengan ketentuan UU, kemampuan dan kebutuhan ITB.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</si>
  <si>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2011: IMPLEMENTASI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</si>
  <si>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Peningkatan atau revitalisasi pengelolaan SDM secara terintegrasi oleh ITB.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</si>
  <si>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Jumlah dan jenis layanan pengembangan SDM yang tersedia (seleksi, </t>
    </r>
    <r>
      <rPr>
        <i/>
        <sz val="9"/>
        <color indexed="8"/>
        <rFont val="Calibri"/>
        <family val="2"/>
        <scheme val="minor"/>
      </rPr>
      <t>assesment</t>
    </r>
    <r>
      <rPr>
        <sz val="9"/>
        <color indexed="8"/>
        <rFont val="Calibri"/>
        <family val="2"/>
        <scheme val="minor"/>
      </rPr>
      <t>, pelatihan, pengembangan karir).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</si>
  <si>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Sistem pengelolaan SDM untuk kegiatan pendidikan dan PPM (beban proporsional)</t>
    </r>
    <r>
      <rPr>
        <sz val="11"/>
        <rFont val="Calibri"/>
        <family val="2"/>
        <scheme val="minor"/>
      </rPr>
      <t xml:space="preserve"> </t>
    </r>
  </si>
  <si>
    <t>Penciptaan dan pemeliharaan iklim riset yang mendukung prestasi riset</t>
  </si>
  <si>
    <r>
      <t xml:space="preserve"> </t>
    </r>
    <r>
      <rPr>
        <sz val="9"/>
        <color indexed="8"/>
        <rFont val="Calibri"/>
        <family val="2"/>
        <scheme val="minor"/>
      </rPr>
      <t>Pengembangan sistem penghargaandalam riset.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</si>
  <si>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Sistem penghargaan (termasuk </t>
    </r>
    <r>
      <rPr>
        <i/>
        <sz val="9"/>
        <color indexed="8"/>
        <rFont val="Calibri"/>
        <family val="2"/>
        <scheme val="minor"/>
      </rPr>
      <t xml:space="preserve">award </t>
    </r>
    <r>
      <rPr>
        <sz val="9"/>
        <color indexed="8"/>
        <rFont val="Calibri"/>
        <family val="2"/>
        <scheme val="minor"/>
      </rPr>
      <t>untuk prestasi-prestasi diberbagai bidang) dalam menunjang budaya untuk unggul.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</si>
  <si>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2011: 100%</t>
    </r>
    <r>
      <rPr>
        <sz val="11"/>
        <rFont val="Calibri"/>
        <family val="2"/>
        <scheme val="minor"/>
      </rPr>
      <t xml:space="preserve"> </t>
    </r>
  </si>
  <si>
    <t xml:space="preserve">Penerangan tata pamong yang baik </t>
  </si>
  <si>
    <r>
      <t xml:space="preserve"> </t>
    </r>
    <r>
      <rPr>
        <sz val="9"/>
        <color indexed="8"/>
        <rFont val="Calibri"/>
        <family val="2"/>
        <scheme val="minor"/>
      </rPr>
      <t xml:space="preserve">Pengembangan sistem manajemen dan SOP.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</si>
  <si>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SOP unit kerja.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</si>
  <si>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Pengembangan sistem kinerja.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</si>
  <si>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Sistem pengukuran kinerja terkait dengan sistem penghargaan bidang SDM.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</si>
  <si>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Penyempurnaan sistem pengelolaan akademik dan administrasi.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</si>
  <si>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Sistemyang lengkap, rinci, dan efektif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</si>
  <si>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Sistem Informasi Akademik &amp; Administrasi Terpadu</t>
    </r>
    <r>
      <rPr>
        <sz val="11"/>
        <rFont val="Calibri"/>
        <family val="2"/>
        <scheme val="minor"/>
      </rPr>
      <t xml:space="preserve"> </t>
    </r>
  </si>
  <si>
    <t>Dukungan International Office</t>
  </si>
  <si>
    <r>
      <t xml:space="preserve"> </t>
    </r>
    <r>
      <rPr>
        <sz val="9"/>
        <color indexed="8"/>
        <rFont val="Calibri"/>
        <family val="2"/>
        <scheme val="minor"/>
      </rPr>
      <t xml:space="preserve">Penyediaan Visa Exit Permit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</si>
  <si>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Jumlah Visa Exit Permit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</si>
  <si>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Mahasiswa : 419Dosen : 5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</si>
  <si>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100% DOSEN &amp; MHSW YG MEMERLUKAN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</si>
  <si>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Guest house untuk International student, expert &amp; lecturer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</si>
  <si>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Kapasitas Guest house international sudent, experts &amp; lecturer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</si>
  <si>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22 kamar putra20 kamar putri8 kamar experts/lecturer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</si>
  <si>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50 KM PUTRA50 KM PUTRI20 PAKAR/DOSEN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</si>
  <si>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Memiliki akses ke PT-PT luar negeri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</si>
  <si>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Jumlah PT-PT luar negeri yang dapat diakses</t>
    </r>
    <r>
      <rPr>
        <sz val="11"/>
        <rFont val="Calibri"/>
        <family val="2"/>
        <scheme val="minor"/>
      </rPr>
      <t xml:space="preserve"> </t>
    </r>
  </si>
  <si>
    <t>Pengembangan &amp; Pemberdayaan Sistem Informasi Manajemen secara terpadu ITB</t>
  </si>
  <si>
    <t>Memperkaya kualitas lingkungan belajar-mengajar</t>
  </si>
  <si>
    <t>Peningkatan kapasitas ITB di G Kampus</t>
  </si>
  <si>
    <r>
      <t xml:space="preserve"> </t>
    </r>
    <r>
      <rPr>
        <sz val="9"/>
        <color indexed="8"/>
        <rFont val="Calibri"/>
        <family val="2"/>
        <scheme val="minor"/>
      </rPr>
      <t xml:space="preserve">Jumlah fasilitas teleconference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</si>
  <si>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Luas auditorium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</si>
  <si>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2095,9 m2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</si>
  <si>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Kestabilan melanggan dan akses semua jurnal terkait seluruh bidang yang ada di ITB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</si>
  <si>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Akses ke seluruh jurnal internal ITB tidak ada kendala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</si>
  <si>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2011: selesai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</si>
  <si>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Pembaharuan kualitas fasilitas-fasilitas laboratorium pendidikan dan kelas, termasuk memanfaatkan ICT semaksimal mungkin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</si>
  <si>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bagian dari kampus yang memiliki </t>
    </r>
    <r>
      <rPr>
        <i/>
        <sz val="11"/>
        <color indexed="8"/>
        <rFont val="Calibri"/>
        <family val="2"/>
        <scheme val="minor"/>
      </rPr>
      <t>hot spot</t>
    </r>
    <r>
      <rPr>
        <sz val="11"/>
        <color indexed="8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</si>
  <si>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75 % wilayah kampus telah memiliki layanan hotspot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</si>
  <si>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Investasi fasilitas laboratorium pendidikan dan kelas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</si>
  <si>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KUM. 100 jutadollar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</si>
  <si>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kapasitas ruang kuliah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</si>
  <si>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ruang kuliah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</si>
  <si>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3709,42 m2 (Akumulasi th. 2005-2009)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</si>
  <si>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kapasitas laboratorium Prodi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</si>
  <si>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ruang laboratorium Prodi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</si>
  <si>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16.536 M2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</si>
  <si>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Modernisasi peralatan laboratorium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</si>
  <si>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Nilai pengadaan peralatan laboratorium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</si>
  <si>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39.657.559.150 (2005 s.d. 2009)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</si>
  <si>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150 milyar dalam 5tahun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</si>
  <si>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Meningkatkan ketersediaan fasilitas umum kampus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</si>
  <si>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Penambahan jumlah kantin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</si>
  <si>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Penambahan luas lantai kantin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</si>
  <si>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c.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</si>
  <si>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Penambahan luas area parkir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</si>
  <si>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Menyediakan fasilitas </t>
    </r>
    <r>
      <rPr>
        <i/>
        <sz val="11"/>
        <color indexed="8"/>
        <rFont val="Calibri"/>
        <family val="2"/>
        <scheme val="minor"/>
      </rPr>
      <t>teleconference</t>
    </r>
    <r>
      <rPr>
        <sz val="11"/>
        <rFont val="Calibri"/>
        <family val="2"/>
        <scheme val="minor"/>
      </rPr>
      <t xml:space="preserve"> </t>
    </r>
  </si>
  <si>
    <t>Peningkatan kapasitas ITB di Kampus Off-G</t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</si>
  <si>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kapasitas ruang kuliah (untuk penambahan 5000 </t>
    </r>
    <r>
      <rPr>
        <i/>
        <sz val="11"/>
        <color indexed="8"/>
        <rFont val="Calibri"/>
        <family val="2"/>
        <scheme val="minor"/>
      </rPr>
      <t>student body</t>
    </r>
    <r>
      <rPr>
        <sz val="11"/>
        <color indexed="8"/>
        <rFont val="Calibri"/>
        <family val="2"/>
        <scheme val="minor"/>
      </rPr>
      <t>) di Kampus Jatinangor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</si>
  <si>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ruang kuliah (m2)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</si>
  <si>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kapasitas laboratorium (TPB)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</si>
  <si>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ruang laboratorium (m2)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</si>
  <si>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Perpustakaan di Kampus Jatinangor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</si>
  <si>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perpustakaan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</si>
  <si>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judul buku/publikasi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</si>
  <si>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eksemplar buku/publikasi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</si>
  <si>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Pengembangan fasilitas riset di Kampus Jatinangor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</si>
  <si>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fasilitas riset (PP)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</si>
  <si>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lab riset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</si>
  <si>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Penyediaan peralatan riset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</si>
  <si>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100 milyar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</si>
  <si>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Fasilitas Umum (Kantin, Balai Kesehatan, Counseling, Kegiatan Kemahasiswaan, Parkir, Olahraga, Kantor POLSEK Pembantu) diKampus Jatinangor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</si>
  <si>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kantin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</si>
  <si>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kantin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</si>
  <si>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Balai Kesehatan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</si>
  <si>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Counseling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</si>
  <si>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e.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</si>
  <si>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Luas lantai fasilitas kegiatan mahasiswa (m2)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</si>
  <si>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f.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</si>
  <si>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lahan parkir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</si>
  <si>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g.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</si>
  <si>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jenis fasilitas olah raga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</si>
  <si>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h.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</si>
  <si>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Gedung olah raga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</si>
  <si>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i.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</si>
  <si>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area fasilitas olah raga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</si>
  <si>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</si>
  <si>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kantor POLSEK Pembantu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</si>
  <si>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k.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</si>
  <si>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Luas lantai asrama mahasiswa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</si>
  <si>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</si>
  <si>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lantai apartemen dosen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</si>
  <si>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Pemantapan dan pengembangan sarana teknologi informasi dan utilitas.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</si>
  <si>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Sarana dan prasarana transportasi kampus dan antar kampus (G -Jatinangor)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</si>
  <si>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unit kendaraan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</si>
  <si>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area pool kendaraan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</si>
  <si>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jalan dalam kampus (m2)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</si>
  <si>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Peningkatan fasilitas dan infrastruktur ICT Kampus Jatinangor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</si>
  <si>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gedung yang tercakup dalam jaringan ICT (m2)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</si>
  <si>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titik hotspot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</si>
  <si>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Bandwidth per orang (dosen &amp; mahasiswa)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</si>
  <si>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 Kbps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</si>
  <si>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Menyediakan fasilitas t</t>
    </r>
    <r>
      <rPr>
        <i/>
        <sz val="11"/>
        <color indexed="8"/>
        <rFont val="Calibri"/>
        <family val="2"/>
        <scheme val="minor"/>
      </rPr>
      <t>eleconference di Kampus Jatinangor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</si>
  <si>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fasilitas </t>
    </r>
    <r>
      <rPr>
        <i/>
        <sz val="11"/>
        <color indexed="8"/>
        <rFont val="Calibri"/>
        <family val="2"/>
        <scheme val="minor"/>
      </rPr>
      <t>teleconference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</si>
  <si>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Luas auditorium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</si>
  <si>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Pengembangan Kampus Off-G Bekasi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</si>
  <si>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Ref: Studi Pengembangan Kampus Bekasi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</si>
  <si>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Mulai 2014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</si>
  <si>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Koneksi backbone broadband dan server kecepatan tinggi.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</si>
  <si>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Bandwidth per mahasiswa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</si>
  <si>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20 KBps/mhs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</si>
  <si>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Akses ke informasi global termasuk provider journal internasional.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</si>
  <si>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Jumlah akses ke publikasi elektronik.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</si>
  <si>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18 provider jurnal internasional (http://www.lib.itb.ac.id)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</si>
  <si>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30provider jurnal internasional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</si>
  <si>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Peningkatan ruang seminar atau kuliah multi-media yang </t>
    </r>
    <r>
      <rPr>
        <i/>
        <sz val="11"/>
        <color indexed="8"/>
        <rFont val="Calibri"/>
        <family val="2"/>
        <scheme val="minor"/>
      </rPr>
      <t>reliable</t>
    </r>
    <r>
      <rPr>
        <sz val="11"/>
        <color indexed="8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</si>
  <si>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ruang kuliah/ seminar multimedia dengan akses ke informasi global.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</si>
  <si>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3 ruangan (TVST,Comlabs dan American Corner Perpustakaan)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</si>
  <si>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10 ruangan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</si>
  <si>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Pemantapan jaringan utilitas (listrik dan air).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</si>
  <si>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Availabilitas dan reliabilitas jaringan listrik dan air.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</si>
  <si>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Pendidikan / keprofesian.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</si>
  <si>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Jumlah lab pengujian atau bengkel bersertifikat .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</si>
  <si>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&lt; 5%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</si>
  <si>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Utilitas peralatan (sarana dan prasarana).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</si>
  <si>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15,22 M (95%)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</si>
  <si>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Tercakup dlm Bidang Pendidikan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</si>
  <si>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Pengembangan dan pemeliharaan fasilitas laboratorium.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</si>
  <si>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Peningkatan status laboratorium pengujian.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</si>
  <si>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Peningkatan utilitas dan kualitas laboratorium.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</si>
  <si>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Seluruh gedung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</si>
  <si>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Kelengkapan sistem keselamatan kerja.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</si>
  <si>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Zero Accidence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</si>
  <si>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Alokasi anggaran belanja untuk pemeliharaan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</si>
  <si>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400Jt dari 15 M (2,6 %)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</si>
  <si>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2,5% dari anggaranbelanja peralatan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</si>
  <si>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>Peningkatan sistem keselamatan kerja.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</si>
  <si>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Pemeliharaan fasilitas laboratorium </t>
    </r>
    <r>
      <rPr>
        <sz val="11"/>
        <rFont val="Calibri"/>
        <family val="2"/>
        <scheme val="minor"/>
      </rPr>
      <t xml:space="preserve"> </t>
    </r>
  </si>
  <si>
    <t>Sarana Teknologi Park</t>
  </si>
  <si>
    <t>Sarana Pendukung</t>
  </si>
  <si>
    <r>
      <t xml:space="preserve"> </t>
    </r>
    <r>
      <rPr>
        <sz val="11"/>
        <color indexed="8"/>
        <rFont val="Calibri"/>
        <family val="2"/>
        <scheme val="minor"/>
      </rPr>
      <t xml:space="preserve">Asrama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</si>
  <si>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1,5 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</si>
  <si>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tercover diakademik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</si>
  <si>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Kantin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</si>
  <si>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Poliklinik </t>
    </r>
    <r>
      <rPr>
        <sz val="11"/>
        <rFont val="Calibri"/>
        <family val="2"/>
        <scheme val="minor"/>
      </rPr>
      <t xml:space="preserve"> </t>
    </r>
  </si>
  <si>
    <t>Mempertahankan dan meningkatkan kontribusi dana dari pemerintah</t>
  </si>
  <si>
    <t>Penggalangan dari masyarakat</t>
  </si>
  <si>
    <t>Memanfaatkan Sumber Dana Pinjaman</t>
  </si>
  <si>
    <r>
      <t xml:space="preserve"> </t>
    </r>
    <r>
      <rPr>
        <sz val="11"/>
        <color indexed="8"/>
        <rFont val="Calibri"/>
        <family val="2"/>
        <scheme val="minor"/>
      </rPr>
      <t>Integrasi sistem informasi dari aplikasi sistem informasi yang telah ada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</si>
  <si>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Aplikasi perencanaan, oracle finance dan oracle purchasing sudah terintegrasiTelah dikembangkan aplikasi datacenter ITB untuk collecting data (http://dcpusat.itb.ac.id)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</si>
  <si>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2012: Mencakupseluruh fungsi manajemen ITB</t>
    </r>
    <r>
      <rPr>
        <sz val="11"/>
        <rFont val="Calibri"/>
        <family val="2"/>
        <scheme val="minor"/>
      </rPr>
      <t xml:space="preserve"> </t>
    </r>
  </si>
  <si>
    <t>Menyempurnakan sistem penerimaan atau seleksi masuk mahasiswa S1</t>
  </si>
  <si>
    <t>Meningkatkan minat program fast track langsung ke S2.</t>
  </si>
  <si>
    <t>Jumlah mahasiswa program fast track keS2</t>
  </si>
  <si>
    <t>N/A</t>
  </si>
  <si>
    <t xml:space="preserve"> Meningkatkan syarat kelulusan di program S2 dan S3 </t>
  </si>
  <si>
    <t xml:space="preserve"> 1000 publikasi jurnal internasional (3000 seminar internasional) </t>
  </si>
  <si>
    <t xml:space="preserve">Meningkatkan program-program kuliah internasional yang menggunakan bahasa Inggris sebagai bahasa pengajaran </t>
  </si>
  <si>
    <t>?</t>
  </si>
  <si>
    <t xml:space="preserve"> Pelaksanaan Kuliah Kerja Nyata (KKN) dengan prioritas menyelesaikan persoalan daerah Jabar secara terintegrasi </t>
  </si>
  <si>
    <t xml:space="preserve"> Membangun kegiatan kemahasiswaan yang terintegrasi dengan kegiatan akademik untuk mencapai tujuan pendidikan ITB </t>
  </si>
  <si>
    <t xml:space="preserve"> Membangun infrastruktur pusat inovasi dan kewirausahaan ITB </t>
  </si>
  <si>
    <t xml:space="preserve">Mengembangkan model pengelolaan inovasi di ITB  </t>
  </si>
  <si>
    <t>Pengembangan proses pembelajaran menuju universitas riset</t>
  </si>
  <si>
    <t xml:space="preserve"> Program beasiswa untuk mendapatkan mahasiswa yang berkualitas. </t>
  </si>
  <si>
    <t xml:space="preserve"> Pengembangan sistem continuing-education (CE) dan distance-learning (DL). </t>
  </si>
  <si>
    <t xml:space="preserve"> Meningkatkan pelaksanaan penjaminan mutu akademik </t>
  </si>
  <si>
    <r>
      <t xml:space="preserve"> Menyelenggarakan </t>
    </r>
    <r>
      <rPr>
        <i/>
        <sz val="10"/>
        <color theme="1"/>
        <rFont val="Calibri"/>
        <family val="2"/>
        <scheme val="minor"/>
      </rPr>
      <t xml:space="preserve">joint lecture series </t>
    </r>
    <r>
      <rPr>
        <sz val="10"/>
        <color theme="1"/>
        <rFont val="Calibri"/>
        <family val="2"/>
        <scheme val="minor"/>
      </rPr>
      <t xml:space="preserve">dengan pusat unggulan dunia lain melalui fasilitas </t>
    </r>
    <r>
      <rPr>
        <i/>
        <sz val="10"/>
        <color theme="1"/>
        <rFont val="Calibri"/>
        <family val="2"/>
        <scheme val="minor"/>
      </rPr>
      <t xml:space="preserve">teleconference </t>
    </r>
    <r>
      <rPr>
        <sz val="10"/>
        <color theme="1"/>
        <rFont val="Calibri"/>
        <family val="2"/>
        <scheme val="minor"/>
      </rPr>
      <t xml:space="preserve">atau </t>
    </r>
    <r>
      <rPr>
        <i/>
        <sz val="10"/>
        <color theme="1"/>
        <rFont val="Calibri"/>
        <family val="2"/>
        <scheme val="minor"/>
      </rPr>
      <t xml:space="preserve">distance learning </t>
    </r>
  </si>
  <si>
    <r>
      <t xml:space="preserve"> Jumlah </t>
    </r>
    <r>
      <rPr>
        <i/>
        <sz val="10"/>
        <color theme="1"/>
        <rFont val="Calibri"/>
        <family val="2"/>
        <scheme val="minor"/>
      </rPr>
      <t xml:space="preserve">joint lecture series  </t>
    </r>
  </si>
  <si>
    <r>
      <t xml:space="preserve"> Membuka program studi baru yang bersifat atau tergolong pada bidang-bidang sains dan teknologi </t>
    </r>
    <r>
      <rPr>
        <i/>
        <sz val="10"/>
        <color theme="1"/>
        <rFont val="Calibri"/>
        <family val="2"/>
        <scheme val="minor"/>
      </rPr>
      <t xml:space="preserve">frontier </t>
    </r>
    <r>
      <rPr>
        <sz val="10"/>
        <color theme="1"/>
        <rFont val="Calibri"/>
        <family val="2"/>
        <scheme val="minor"/>
      </rPr>
      <t xml:space="preserve">dan </t>
    </r>
    <r>
      <rPr>
        <i/>
        <sz val="10"/>
        <color theme="1"/>
        <rFont val="Calibri"/>
        <family val="2"/>
        <scheme val="minor"/>
      </rPr>
      <t xml:space="preserve">emerging </t>
    </r>
    <r>
      <rPr>
        <sz val="10"/>
        <color theme="1"/>
        <rFont val="Calibri"/>
        <family val="2"/>
        <scheme val="minor"/>
      </rPr>
      <t xml:space="preserve">dengan pendekatan multidisiplin </t>
    </r>
  </si>
  <si>
    <r>
      <t xml:space="preserve">Menyelenggarakan </t>
    </r>
    <r>
      <rPr>
        <i/>
        <sz val="10"/>
        <color theme="1"/>
        <rFont val="Calibri"/>
        <family val="2"/>
        <scheme val="minor"/>
      </rPr>
      <t xml:space="preserve">studium generale </t>
    </r>
    <r>
      <rPr>
        <sz val="10"/>
        <color theme="1"/>
        <rFont val="Calibri"/>
        <family val="2"/>
        <scheme val="minor"/>
      </rPr>
      <t xml:space="preserve">regular dari tokoh-tokoh yang memberikan </t>
    </r>
    <r>
      <rPr>
        <i/>
        <sz val="10"/>
        <color theme="1"/>
        <rFont val="Calibri"/>
        <family val="2"/>
        <scheme val="minor"/>
      </rPr>
      <t>living example</t>
    </r>
  </si>
  <si>
    <r>
      <t xml:space="preserve"> Jumlah </t>
    </r>
    <r>
      <rPr>
        <i/>
        <sz val="10"/>
        <color theme="1"/>
        <rFont val="Calibri"/>
        <family val="2"/>
        <scheme val="minor"/>
      </rPr>
      <t xml:space="preserve">studium generale  </t>
    </r>
  </si>
  <si>
    <r>
      <t xml:space="preserve"> Terbangunnya </t>
    </r>
    <r>
      <rPr>
        <i/>
        <sz val="10"/>
        <color theme="1"/>
        <rFont val="Calibri"/>
        <family val="2"/>
        <scheme val="minor"/>
      </rPr>
      <t xml:space="preserve">Technological Licencing Office (TLO) </t>
    </r>
  </si>
  <si>
    <r>
      <t xml:space="preserve"> Mengembangkan model pengelolaan </t>
    </r>
    <r>
      <rPr>
        <i/>
        <sz val="10"/>
        <color theme="1"/>
        <rFont val="Calibri"/>
        <family val="2"/>
        <scheme val="minor"/>
      </rPr>
      <t xml:space="preserve">entrepreneur </t>
    </r>
    <r>
      <rPr>
        <sz val="10"/>
        <color theme="1"/>
        <rFont val="Calibri"/>
        <family val="2"/>
        <scheme val="minor"/>
      </rPr>
      <t xml:space="preserve">di ITB </t>
    </r>
  </si>
  <si>
    <r>
      <t xml:space="preserve"> Pengembangan </t>
    </r>
    <r>
      <rPr>
        <i/>
        <sz val="10"/>
        <color theme="1"/>
        <rFont val="Calibri"/>
        <family val="2"/>
        <scheme val="minor"/>
      </rPr>
      <t xml:space="preserve">research-based learning </t>
    </r>
    <r>
      <rPr>
        <sz val="10"/>
        <color theme="1"/>
        <rFont val="Calibri"/>
        <family val="2"/>
        <scheme val="minor"/>
      </rPr>
      <t xml:space="preserve">pada program S1 </t>
    </r>
  </si>
  <si>
    <r>
      <t xml:space="preserve"> Persentase mata kuliah yang dijalankan dengan </t>
    </r>
    <r>
      <rPr>
        <i/>
        <sz val="10"/>
        <color theme="1"/>
        <rFont val="Calibri"/>
        <family val="2"/>
        <scheme val="minor"/>
      </rPr>
      <t xml:space="preserve">inquiry-based method </t>
    </r>
  </si>
  <si>
    <r>
      <t xml:space="preserve"> Jumlah program studi yang menawarkan </t>
    </r>
    <r>
      <rPr>
        <i/>
        <sz val="10"/>
        <color theme="1"/>
        <rFont val="Calibri"/>
        <family val="2"/>
        <scheme val="minor"/>
      </rPr>
      <t xml:space="preserve">credit-earning system. </t>
    </r>
  </si>
  <si>
    <r>
      <t xml:space="preserve"> Jumlah peserta </t>
    </r>
    <r>
      <rPr>
        <i/>
        <sz val="10"/>
        <color theme="1"/>
        <rFont val="Calibri"/>
        <family val="2"/>
        <scheme val="minor"/>
      </rPr>
      <t xml:space="preserve">countinuing education.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</si>
  <si>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Pengintegrasian unsur </t>
    </r>
    <r>
      <rPr>
        <i/>
        <sz val="10"/>
        <color indexed="8"/>
        <rFont val="Calibri"/>
        <family val="2"/>
        <scheme val="minor"/>
      </rPr>
      <t>soft skill</t>
    </r>
    <r>
      <rPr>
        <sz val="10"/>
        <color indexed="8"/>
        <rFont val="Calibri"/>
        <family val="2"/>
        <scheme val="minor"/>
      </rPr>
      <t>dalam proses pendidikan :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</si>
  <si>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a. Kegiatan kurikuler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</si>
  <si>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68,84%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</si>
  <si>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50 dalam 5 tahun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</si>
  <si>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b. Kegiatan ekstra kurikuler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</si>
  <si>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41,54%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</si>
  <si>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Maks. 6 bln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</si>
  <si>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0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</si>
  <si>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Min. 80% pengguna puas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</si>
  <si>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9.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</si>
  <si>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Peningkatan efektivitas program studi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</si>
  <si>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Meningkatkan respon terhadap perkembangan sains, teknologi dan seni,serta kebutuhan masyarakat profesional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</si>
  <si>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a.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</si>
  <si>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Jumlah program studi baru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</si>
  <si>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6 program studi baru (Magister)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</si>
  <si>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-- Prodi S1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</si>
  <si>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</si>
  <si>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-- Prodi S2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</si>
  <si>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11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</si>
  <si>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-- Prodi S3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</si>
  <si>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</si>
  <si>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b.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</si>
  <si>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Jumlah mahasiswa prodi baru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</si>
  <si>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17.519 orang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</si>
  <si>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9.2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</si>
  <si>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Melaksanakan </t>
    </r>
    <r>
      <rPr>
        <i/>
        <sz val="10"/>
        <color indexed="8"/>
        <rFont val="Calibri"/>
        <family val="2"/>
        <scheme val="minor"/>
      </rPr>
      <t>sunset audit</t>
    </r>
    <r>
      <rPr>
        <sz val="10"/>
        <color indexed="8"/>
        <rFont val="Calibri"/>
        <family val="2"/>
        <scheme val="minor"/>
      </rPr>
      <t>(untuk prodi yang berkinerja dan atau relevansi rendah)</t>
    </r>
    <r>
      <rPr>
        <sz val="10"/>
        <rFont val="Calibri"/>
        <family val="2"/>
        <scheme val="minor"/>
      </rPr>
      <t xml:space="preserve"> </t>
    </r>
  </si>
  <si>
    <r>
      <t xml:space="preserve"> Pengembangan perilaku kemahasiswaan yang sesuai dengan kebutuhan menuju </t>
    </r>
    <r>
      <rPr>
        <i/>
        <sz val="10"/>
        <color theme="1"/>
        <rFont val="Calibri"/>
        <family val="2"/>
        <scheme val="minor"/>
      </rPr>
      <t xml:space="preserve">research university. </t>
    </r>
  </si>
  <si>
    <r>
      <t xml:space="preserve"> Pengembangan </t>
    </r>
    <r>
      <rPr>
        <i/>
        <sz val="10"/>
        <color theme="1"/>
        <rFont val="Calibri"/>
        <family val="2"/>
        <scheme val="minor"/>
      </rPr>
      <t xml:space="preserve">competency-based learning (CBL) </t>
    </r>
    <r>
      <rPr>
        <sz val="10"/>
        <color theme="1"/>
        <rFont val="Calibri"/>
        <family val="2"/>
        <scheme val="minor"/>
      </rPr>
      <t xml:space="preserve">dan Magister Profesional </t>
    </r>
  </si>
  <si>
    <r>
      <t xml:space="preserve"> </t>
    </r>
    <r>
      <rPr>
        <sz val="10"/>
        <color indexed="8"/>
        <rFont val="Calibri"/>
        <family val="2"/>
        <scheme val="minor"/>
      </rPr>
      <t>Kontribusi dana APBN langsung terhadap anggaran ITB.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</si>
  <si>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33,03%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</si>
  <si>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Kontribusi dana masyarakat terhadap anggaran ITB.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</si>
  <si>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66,97%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</si>
  <si>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3.1.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</si>
  <si>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Kerjasama Amerika-Indonesia sehubungan dengan rencana kunjungan Presiden Obama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</si>
  <si>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DITUNDA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</si>
  <si>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3.2.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</si>
  <si>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JICA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</si>
  <si>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3.3.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</si>
  <si>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IDB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</si>
  <si>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Th. 2010:3,1 M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</si>
  <si>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BLM DITETAPKAN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</si>
  <si>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Grant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</si>
  <si>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BELUM TERIDENTIFIKASI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</si>
  <si>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Pengembangan kapasitas SKD dalam menghimpun dana dari kalangan pemegang kepentingan ITB.</t>
    </r>
    <r>
      <rPr>
        <sz val="10"/>
        <rFont val="Calibri"/>
        <family val="2"/>
        <scheme val="minor"/>
      </rPr>
      <t xml:space="preserve"> </t>
    </r>
  </si>
  <si>
    <r>
      <rPr>
        <sz val="10"/>
        <color indexed="8"/>
        <rFont val="Calibri"/>
        <family val="2"/>
        <scheme val="minor"/>
      </rPr>
      <t>Peningkatan dana lestari yang dikumpulkan dari SKD.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</si>
  <si>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Rp 37,36 M(dana lestari)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</si>
  <si>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Pengembangan kapasitas SUK dalam menghimpun dana dari kegiatan komersial.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</si>
  <si>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6.1.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</si>
  <si>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Menumbuhkan budaya </t>
    </r>
    <r>
      <rPr>
        <i/>
        <sz val="10"/>
        <color indexed="8"/>
        <rFont val="Calibri"/>
        <family val="2"/>
        <scheme val="minor"/>
      </rPr>
      <t>entrepreneur</t>
    </r>
    <r>
      <rPr>
        <sz val="10"/>
        <color indexed="8"/>
        <rFont val="Calibri"/>
        <family val="2"/>
        <scheme val="minor"/>
      </rPr>
      <t>dan profesionalisme.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</si>
  <si>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Kontribusi SUK ke anggaran ITB.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</si>
  <si>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Rp 1M/th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</si>
  <si>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6.2.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</si>
  <si>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Penciptaan nilai tambah hasil karya ITB.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</si>
  <si>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Jumlah karya baru ITB yang dapat dikomersialkan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</si>
  <si>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Peningkatan anggaran kesejahteraan.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</si>
  <si>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Tingkat pendapatan SDM ITB (</t>
    </r>
    <r>
      <rPr>
        <i/>
        <sz val="10"/>
        <color indexed="8"/>
        <rFont val="Calibri"/>
        <family val="2"/>
        <scheme val="minor"/>
      </rPr>
      <t>benchmark</t>
    </r>
    <r>
      <rPr>
        <sz val="10"/>
        <color indexed="8"/>
        <rFont val="Calibri"/>
        <family val="2"/>
        <scheme val="minor"/>
      </rPr>
      <t>terhadap universitas sejenis dan industri).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</si>
  <si>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1,5 Kali </t>
    </r>
    <r>
      <rPr>
        <sz val="10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</si>
  <si>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>Transfromasi perpustakaan pusat ITB dan lokal di berbagai prodi/KK menjadi pusat informasi terintegrasi canggih sesuai dengan ciri abad 21 yang supra-modern.</t>
    </r>
    <r>
      <rPr>
        <sz val="11"/>
        <rFont val="Calibri"/>
        <family val="2"/>
        <scheme val="minor"/>
      </rPr>
      <t xml:space="preserve"> </t>
    </r>
  </si>
  <si>
    <t>N.A</t>
  </si>
  <si>
    <t>memuaskan</t>
  </si>
  <si>
    <r>
      <t xml:space="preserve"> </t>
    </r>
    <r>
      <rPr>
        <sz val="11"/>
        <color indexed="8"/>
        <rFont val="Calibri"/>
        <family val="2"/>
        <scheme val="minor"/>
      </rPr>
      <t>3 kali/tahun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</si>
  <si>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  <scheme val="minor"/>
      </rPr>
      <t>1 kali/tahun</t>
    </r>
    <r>
      <rPr>
        <sz val="11"/>
        <rFont val="Calibri"/>
        <family val="2"/>
        <scheme val="minor"/>
      </rPr>
      <t xml:space="preserve"> </t>
    </r>
  </si>
  <si>
    <t>80% memuaskan</t>
  </si>
  <si>
    <t>KETERANGAN</t>
  </si>
  <si>
    <t>lihat data</t>
  </si>
  <si>
    <t>kenaikan 10%/tahun</t>
  </si>
  <si>
    <t>Indikator tingkat ITB</t>
  </si>
  <si>
    <t>Lihat data</t>
  </si>
  <si>
    <t>naik 10%/tahun</t>
  </si>
  <si>
    <t>Klarifikasi SPM</t>
  </si>
  <si>
    <t>8 KK</t>
  </si>
  <si>
    <t>1 roadmap/KK</t>
  </si>
  <si>
    <t>Satuan per PP ?</t>
  </si>
  <si>
    <t>1 produk/PS/tahun (berbentuk misal: naskah akademik, raperda, dll)</t>
  </si>
  <si>
    <t>2 judul/PS/tahun</t>
  </si>
  <si>
    <t>Terbentuknya direktori kepakaran FITB</t>
  </si>
  <si>
    <t>Khususnya di bidang admin keuangan</t>
  </si>
  <si>
    <t>Mengikuti kebijakan dan sistem ITB</t>
  </si>
  <si>
    <t>Melalui website FITB</t>
  </si>
  <si>
    <t>3 jurnal belum terakreditasi</t>
  </si>
  <si>
    <t>3 jurnal terakreditasi</t>
  </si>
  <si>
    <t>Versi online di website FITB</t>
  </si>
  <si>
    <t>Produk FITB yang bisa dipatenkan? (software?)</t>
  </si>
  <si>
    <t>2 dosen/PS/tahun</t>
  </si>
  <si>
    <t>1 dosen/PS/tahun</t>
  </si>
  <si>
    <t>40 dosen</t>
  </si>
  <si>
    <t>lihat data (1? Ayi Tarya)</t>
  </si>
  <si>
    <t>lihat data FED</t>
  </si>
  <si>
    <t>Mengikuti sistem dan kebijakan ITB</t>
  </si>
  <si>
    <t>1 pelatihan/tahun (kerma dengan Dirdik-SPM)</t>
  </si>
  <si>
    <t>Mengikuti jadual ITB</t>
  </si>
  <si>
    <t>1 judul/tahun</t>
  </si>
  <si>
    <t>10% dari jumlah dosen per tahun</t>
  </si>
  <si>
    <t>Bentuk produk perlu klarifikasi SPM</t>
  </si>
  <si>
    <t>FITB belum memiliki ujian sejenis</t>
  </si>
  <si>
    <t>2 mhsw/PS/tahun</t>
  </si>
  <si>
    <t>10% dari rata-rata intake 260 mhsw/tahun</t>
  </si>
  <si>
    <t>Website FITB</t>
  </si>
  <si>
    <t>komunitas/tahun</t>
  </si>
  <si>
    <t>4 PS S1</t>
  </si>
  <si>
    <t>Petroleum Geoscience</t>
  </si>
  <si>
    <t>PS di FITB tidak ada masuk dalam kriteria ABET</t>
  </si>
  <si>
    <t>1 buku teks/tahun</t>
  </si>
  <si>
    <t>di PS (Petroleum Geosci, Great, Sains Kebumian)</t>
  </si>
  <si>
    <t>2 orang/tahun</t>
  </si>
  <si>
    <t>klarifikasi SPM</t>
  </si>
  <si>
    <t>10 mhsw/tahun</t>
  </si>
  <si>
    <t>2 keg/tahun</t>
  </si>
  <si>
    <t>Perlu klarifikasi SPM</t>
  </si>
  <si>
    <t>PROGRAM STRATEGIS BIDANG SUMBER DANA</t>
  </si>
  <si>
    <t>PROGRAM STRATEGIS BIDANG SARANA-PRASARANA</t>
  </si>
  <si>
    <t>PROGRAM STRATEGIS BIDANG ORGANISASI DAN MANAJEMEN</t>
  </si>
  <si>
    <t>PROGRAM STRATEGIS BIDANG SUMBER DAYA MANUSIA</t>
  </si>
  <si>
    <t>PROGRAM STRATEGIS BIDANG PENGABDIAN MASYARAKAT</t>
  </si>
  <si>
    <t>PROGRAM STRATEGIS BIDANG PENELITIAN</t>
  </si>
  <si>
    <t>PROGRAM STRATEGIS BIDANG PENDIDIKAN</t>
  </si>
  <si>
    <t>20 peserta/tahun</t>
  </si>
  <si>
    <t>1 PS</t>
  </si>
  <si>
    <r>
      <t xml:space="preserve">Ujicoba 1 PS karena jenis pendidikan FITB tidak sesuai untuk sistem </t>
    </r>
    <r>
      <rPr>
        <i/>
        <sz val="10"/>
        <color theme="1"/>
        <rFont val="Calibri"/>
        <family val="2"/>
        <scheme val="minor"/>
      </rPr>
      <t>distance learning</t>
    </r>
  </si>
  <si>
    <t>Selama ini dilakukan oleh FITB atas penugasan form isian dari SPM, SPS, atau Dirdik</t>
  </si>
  <si>
    <t>Merupakan indikator LK (klarifikasi SPM)</t>
  </si>
  <si>
    <t>60% (di bawah 1 tahun)</t>
  </si>
  <si>
    <t>Tracer study ke pengguna lulusan belum pernah dilakukan</t>
  </si>
  <si>
    <t>Petroleum Geoscience dan GREAT</t>
  </si>
  <si>
    <t>Menyesuaikan dengan target ITB</t>
  </si>
  <si>
    <t>Klarifikasi SPM (satuan per PP)</t>
  </si>
  <si>
    <t>rata-rata 2/tahun</t>
  </si>
  <si>
    <t>rata-rata 5/tahun</t>
  </si>
  <si>
    <t>Capaian 2010=100% GB dan 50% LK=rata-rata 75% GB+LK</t>
  </si>
  <si>
    <t>Capaian 2010=26 dosen dari 89 tersitasi (30%)</t>
  </si>
  <si>
    <r>
      <t xml:space="preserve"> </t>
    </r>
    <r>
      <rPr>
        <sz val="11"/>
        <color indexed="8"/>
        <rFont val="Calibri"/>
        <family val="2"/>
        <scheme val="minor"/>
      </rPr>
      <t>ii. Jurnal Nasional</t>
    </r>
  </si>
  <si>
    <t>Capaian 2 dosen dari 89 tersitasi (2%)</t>
  </si>
  <si>
    <t>GREAT</t>
  </si>
  <si>
    <t>Dengan asumsi PS Petroleum Geoscience mulai tahun 2013</t>
  </si>
  <si>
    <t>PS (Petroleum Geoscience, GREAT, Sains Kebumian)</t>
  </si>
  <si>
    <t>2 publikasi/tahun</t>
  </si>
  <si>
    <t>50% dari total jumlah publikasi jurnal int'l</t>
  </si>
  <si>
    <t>PS (Petroleum Geoscince/ GREAT/Sains Kebumian)</t>
  </si>
  <si>
    <t>di PS (Petroleum Geoscience/ GREAT)</t>
  </si>
  <si>
    <t>30 MoU</t>
  </si>
  <si>
    <t>100% dari MoU ditindaklanjuti</t>
  </si>
  <si>
    <t>N/A (perlu cek)</t>
  </si>
  <si>
    <t>1.900.000 kunjungan s/d 2010</t>
  </si>
  <si>
    <t>3.000.000 kunjungan s/d 2011</t>
  </si>
  <si>
    <t>Perlu dihitung berapa jumlah dokumen yang ter-upload dalam sistem FITB</t>
  </si>
  <si>
    <t>Kebijakan tingkat ITB</t>
  </si>
  <si>
    <t>Perlu klarifikasi SPM (jumlah unit yang dipublikasikan? Apakah KK?</t>
  </si>
  <si>
    <t>Mengikuti kebijakan ITB</t>
  </si>
  <si>
    <t>Perlu klarifikasi SPM (Indikator PP)</t>
  </si>
  <si>
    <t>Klarifikasi SPM (kriterianya?)</t>
  </si>
  <si>
    <r>
      <t xml:space="preserve"> </t>
    </r>
    <r>
      <rPr>
        <sz val="11"/>
        <color indexed="8"/>
        <rFont val="Calibri"/>
        <family val="2"/>
        <scheme val="minor"/>
      </rPr>
      <t>Jumlah upaya perbaikan kinerja</t>
    </r>
    <r>
      <rPr>
        <sz val="11"/>
        <rFont val="Calibri"/>
        <family val="2"/>
        <scheme val="minor"/>
      </rPr>
      <t xml:space="preserve"> </t>
    </r>
  </si>
  <si>
    <t xml:space="preserve">Klarifikasi SPM </t>
  </si>
  <si>
    <t>Klarifikasi SPM (data hasil kuesioner diolah oleh Dirdik?)</t>
  </si>
  <si>
    <t>Klarifikasi SPM (Kriterianya?)</t>
  </si>
  <si>
    <t>1,5:1</t>
  </si>
  <si>
    <t>1:1</t>
  </si>
  <si>
    <t>Perlu cek ulang</t>
  </si>
  <si>
    <t>(Perlu klarifikasi SPM) 50%</t>
  </si>
  <si>
    <t xml:space="preserve">(Perlu klarifikasi SPM) </t>
  </si>
  <si>
    <r>
      <t xml:space="preserve">(Perlu klarifikasi SPM)  </t>
    </r>
    <r>
      <rPr>
        <sz val="10"/>
        <color indexed="8"/>
        <rFont val="Calibri"/>
        <family val="2"/>
        <scheme val="minor"/>
      </rPr>
      <t xml:space="preserve">1,5 Kali </t>
    </r>
    <r>
      <rPr>
        <sz val="10"/>
        <rFont val="Calibri"/>
        <family val="2"/>
        <scheme val="minor"/>
      </rPr>
      <t xml:space="preserve"> </t>
    </r>
  </si>
  <si>
    <r>
      <t xml:space="preserve"> (Perlu klarifikasi SPM) </t>
    </r>
    <r>
      <rPr>
        <sz val="10"/>
        <color indexed="8"/>
        <rFont val="Calibri"/>
        <family val="2"/>
        <scheme val="minor"/>
      </rPr>
      <t xml:space="preserve">KUM: 3 </t>
    </r>
    <r>
      <rPr>
        <sz val="10"/>
        <rFont val="Calibri"/>
        <family val="2"/>
        <scheme val="minor"/>
      </rPr>
      <t xml:space="preserve"> </t>
    </r>
  </si>
  <si>
    <r>
      <t xml:space="preserve"> (Perlu klarifikasi SPM) </t>
    </r>
    <r>
      <rPr>
        <sz val="10"/>
        <color indexed="8"/>
        <rFont val="Calibri"/>
        <family val="2"/>
        <scheme val="minor"/>
      </rPr>
      <t>Rp 10MPER THN</t>
    </r>
    <r>
      <rPr>
        <sz val="10"/>
        <rFont val="Calibri"/>
        <family val="2"/>
        <scheme val="minor"/>
      </rPr>
      <t xml:space="preserve"> </t>
    </r>
  </si>
  <si>
    <r>
      <t xml:space="preserve">(Perlu klarifikasi SPM)  </t>
    </r>
    <r>
      <rPr>
        <sz val="10"/>
        <color indexed="8"/>
        <rFont val="Calibri"/>
        <family val="2"/>
        <scheme val="minor"/>
      </rPr>
      <t>KUM: Rp 50M</t>
    </r>
    <r>
      <rPr>
        <sz val="10"/>
        <rFont val="Calibri"/>
        <family val="2"/>
        <scheme val="minor"/>
      </rPr>
      <t xml:space="preserve"> </t>
    </r>
  </si>
  <si>
    <r>
      <t xml:space="preserve">(Perlu klarifikasi SPM)  </t>
    </r>
    <r>
      <rPr>
        <sz val="10"/>
        <color indexed="8"/>
        <rFont val="Calibri"/>
        <family val="2"/>
        <scheme val="minor"/>
      </rPr>
      <t>PHLN : 483,624 M GOI: 143,646 M (Target 2010 s.d. 2015)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</si>
  <si>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Studi kebutuhan tenaga kerja nasional dan tracer study</t>
    </r>
    <r>
      <rPr>
        <sz val="10"/>
        <rFont val="Calibri"/>
        <family val="2"/>
        <scheme val="minor"/>
      </rPr>
      <t xml:space="preserve"> </t>
    </r>
  </si>
  <si>
    <t>CEK TRACER S1</t>
  </si>
  <si>
    <t xml:space="preserve">2014 Kendala dana riset </t>
  </si>
  <si>
    <r>
      <rPr>
        <sz val="10"/>
        <color indexed="8"/>
        <rFont val="Calibri"/>
        <family val="2"/>
        <scheme val="minor"/>
      </rPr>
      <t>Waktu tunggu rata-rata untuk mendapatkan pekerjaan pertama di bidangnya</t>
    </r>
    <r>
      <rPr>
        <sz val="10"/>
        <rFont val="Calibri"/>
        <family val="2"/>
        <scheme val="minor"/>
      </rPr>
      <t xml:space="preserve"> </t>
    </r>
  </si>
  <si>
    <r>
      <rPr>
        <sz val="10"/>
        <color indexed="8"/>
        <rFont val="Calibri"/>
        <family val="2"/>
        <scheme val="minor"/>
      </rPr>
      <t>Tingkat kepuasan pengguna lulusan</t>
    </r>
    <r>
      <rPr>
        <sz val="10"/>
        <rFont val="Calibri"/>
        <family val="2"/>
        <scheme val="minor"/>
      </rPr>
      <t xml:space="preserve"> </t>
    </r>
  </si>
  <si>
    <r>
      <rPr>
        <sz val="10"/>
        <color indexed="8"/>
        <rFont val="Calibri"/>
        <family val="2"/>
        <scheme val="minor"/>
      </rPr>
      <t>Jumlah penghargaan kepada mahasiswa dan unit kemahasiswaan(kompetisi nasional/internasional)</t>
    </r>
    <r>
      <rPr>
        <sz val="10"/>
        <rFont val="Calibri"/>
        <family val="2"/>
        <scheme val="minor"/>
      </rPr>
      <t xml:space="preserve"> </t>
    </r>
  </si>
  <si>
    <t xml:space="preserve">Persen mahasiswa lulus tepat waktu (dalam 1 angkatan): </t>
  </si>
  <si>
    <t xml:space="preserve">Jumlah program studi yg menerapkan sistem penjaminan mutu secara efektif </t>
  </si>
  <si>
    <r>
      <rPr>
        <sz val="10"/>
        <color indexed="8"/>
        <rFont val="Calibri"/>
        <family val="2"/>
        <scheme val="minor"/>
      </rPr>
      <t>Jumlah prodi berkinerja rendah (output rendah, efisiensi internal rendah, atau kontribusi penggalangan dana rendah)</t>
    </r>
    <r>
      <rPr>
        <sz val="10"/>
        <rFont val="Calibri"/>
        <family val="2"/>
        <scheme val="minor"/>
      </rPr>
      <t xml:space="preserve"> </t>
    </r>
  </si>
  <si>
    <t xml:space="preserve">Sistem distance-learning. </t>
  </si>
  <si>
    <r>
      <t xml:space="preserve">Jumlah pelatihan dan workshop </t>
    </r>
    <r>
      <rPr>
        <i/>
        <sz val="10"/>
        <color theme="1"/>
        <rFont val="Calibri"/>
        <family val="2"/>
        <scheme val="minor"/>
      </rPr>
      <t xml:space="preserve">non-degreeà continuing education </t>
    </r>
  </si>
  <si>
    <t>CAPAIAN 2025</t>
  </si>
  <si>
    <t>TARGET KUM FITB 2025</t>
  </si>
  <si>
    <t>CAPAIAN FITB 2020</t>
  </si>
  <si>
    <t>TARGET KUM ITB 2020</t>
  </si>
  <si>
    <t>CAPAIAN ITB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</si>
</sst>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0" fillId="34" borderId="1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7" xfId="0" applyFill="1" applyBorder="1" applyAlignment="1">
      <alignment horizontal="center" vertical="top"/>
    </xf>
    <xf numFmtId="0" fontId="20" fillId="0" borderId="0" xfId="0" applyFont="1"/>
    <xf numFmtId="0" fontId="20" fillId="0" borderId="10" xfId="0" applyFont="1" applyBorder="1" applyAlignment="1">
      <alignment vertical="center"/>
    </xf>
    <xf numFmtId="0" fontId="20" fillId="0" borderId="13" xfId="0" applyFont="1" applyBorder="1" applyAlignment="1">
      <alignment wrapText="1"/>
    </xf>
    <xf numFmtId="0" fontId="20" fillId="0" borderId="20" xfId="0" applyFont="1" applyBorder="1"/>
    <xf numFmtId="0" fontId="20" fillId="0" borderId="21" xfId="0" applyFont="1" applyBorder="1"/>
    <xf numFmtId="0" fontId="20" fillId="0" borderId="11" xfId="0" applyFont="1" applyBorder="1" applyAlignment="1">
      <alignment horizontal="center" vertical="top"/>
    </xf>
    <xf numFmtId="0" fontId="20" fillId="0" borderId="16" xfId="0" applyFont="1" applyBorder="1"/>
    <xf numFmtId="0" fontId="20" fillId="0" borderId="10" xfId="0" applyFont="1" applyBorder="1"/>
    <xf numFmtId="0" fontId="20" fillId="0" borderId="12" xfId="0" applyFont="1" applyBorder="1" applyAlignment="1">
      <alignment wrapText="1"/>
    </xf>
    <xf numFmtId="0" fontId="20" fillId="0" borderId="22" xfId="0" applyFont="1" applyBorder="1" applyAlignment="1">
      <alignment vertical="center"/>
    </xf>
    <xf numFmtId="0" fontId="20" fillId="0" borderId="10" xfId="0" applyFont="1" applyBorder="1" applyAlignment="1">
      <alignment vertical="top"/>
    </xf>
    <xf numFmtId="0" fontId="20" fillId="0" borderId="19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20" fillId="35" borderId="10" xfId="0" applyFont="1" applyFill="1" applyBorder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4" xfId="0" applyFont="1" applyBorder="1"/>
    <xf numFmtId="0" fontId="20" fillId="0" borderId="17" xfId="0" applyFont="1" applyBorder="1"/>
    <xf numFmtId="0" fontId="20" fillId="0" borderId="17" xfId="0" applyFont="1" applyBorder="1" applyAlignment="1">
      <alignment horizontal="center" vertical="top"/>
    </xf>
    <xf numFmtId="0" fontId="20" fillId="0" borderId="13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10" xfId="0" applyFont="1" applyBorder="1" applyAlignment="1">
      <alignment wrapText="1"/>
    </xf>
    <xf numFmtId="0" fontId="0" fillId="0" borderId="11" xfId="0" applyBorder="1" applyAlignment="1">
      <alignment vertical="center"/>
    </xf>
    <xf numFmtId="0" fontId="20" fillId="35" borderId="22" xfId="0" applyFont="1" applyFill="1" applyBorder="1"/>
    <xf numFmtId="0" fontId="20" fillId="35" borderId="13" xfId="0" applyFont="1" applyFill="1" applyBorder="1"/>
    <xf numFmtId="0" fontId="20" fillId="0" borderId="19" xfId="0" applyFont="1" applyBorder="1" applyAlignment="1">
      <alignment vertical="center"/>
    </xf>
    <xf numFmtId="9" fontId="20" fillId="0" borderId="10" xfId="0" applyNumberFormat="1" applyFont="1" applyBorder="1" applyAlignment="1">
      <alignment horizontal="center" vertical="center"/>
    </xf>
    <xf numFmtId="0" fontId="20" fillId="35" borderId="24" xfId="0" applyFont="1" applyFill="1" applyBorder="1"/>
    <xf numFmtId="0" fontId="20" fillId="0" borderId="22" xfId="0" applyFont="1" applyBorder="1" applyAlignment="1">
      <alignment vertical="top"/>
    </xf>
    <xf numFmtId="0" fontId="20" fillId="0" borderId="2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34" borderId="17" xfId="0" applyFont="1" applyFill="1" applyBorder="1" applyAlignment="1">
      <alignment horizontal="center" vertical="top"/>
    </xf>
    <xf numFmtId="0" fontId="20" fillId="0" borderId="10" xfId="0" applyFont="1" applyBorder="1" applyAlignment="1">
      <alignment vertical="top" wrapText="1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34" borderId="18" xfId="0" applyFont="1" applyFill="1" applyBorder="1"/>
    <xf numFmtId="0" fontId="20" fillId="34" borderId="17" xfId="0" applyFont="1" applyFill="1" applyBorder="1" applyAlignment="1">
      <alignment horizontal="center"/>
    </xf>
    <xf numFmtId="0" fontId="20" fillId="0" borderId="22" xfId="0" applyFont="1" applyBorder="1" applyAlignment="1">
      <alignment vertical="top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/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/>
    </xf>
    <xf numFmtId="9" fontId="20" fillId="0" borderId="22" xfId="0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2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0" xfId="0" applyFont="1" applyBorder="1" applyAlignment="1">
      <alignment wrapText="1"/>
    </xf>
    <xf numFmtId="0" fontId="28" fillId="0" borderId="19" xfId="0" applyFont="1" applyBorder="1" applyAlignment="1">
      <alignment wrapText="1"/>
    </xf>
    <xf numFmtId="0" fontId="28" fillId="35" borderId="10" xfId="0" applyFont="1" applyFill="1" applyBorder="1" applyAlignment="1">
      <alignment wrapText="1"/>
    </xf>
    <xf numFmtId="0" fontId="28" fillId="0" borderId="10" xfId="0" applyFont="1" applyBorder="1" applyAlignment="1">
      <alignment horizontal="center" wrapText="1"/>
    </xf>
    <xf numFmtId="0" fontId="28" fillId="35" borderId="22" xfId="0" applyFont="1" applyFill="1" applyBorder="1" applyAlignment="1">
      <alignment wrapText="1"/>
    </xf>
    <xf numFmtId="0" fontId="28" fillId="0" borderId="10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34" borderId="17" xfId="0" applyFont="1" applyFill="1" applyBorder="1" applyAlignment="1">
      <alignment horizontal="center" vertical="top" wrapText="1"/>
    </xf>
    <xf numFmtId="0" fontId="28" fillId="0" borderId="10" xfId="0" applyFont="1" applyBorder="1" applyAlignment="1">
      <alignment horizontal="left" vertical="center" wrapText="1"/>
    </xf>
    <xf numFmtId="0" fontId="28" fillId="0" borderId="22" xfId="0" applyFont="1" applyBorder="1" applyAlignment="1">
      <alignment wrapText="1"/>
    </xf>
    <xf numFmtId="0" fontId="28" fillId="0" borderId="24" xfId="0" applyFont="1" applyBorder="1" applyAlignment="1">
      <alignment wrapText="1"/>
    </xf>
    <xf numFmtId="9" fontId="28" fillId="0" borderId="10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wrapText="1"/>
    </xf>
    <xf numFmtId="0" fontId="30" fillId="0" borderId="19" xfId="0" applyFont="1" applyBorder="1" applyAlignment="1">
      <alignment wrapText="1"/>
    </xf>
    <xf numFmtId="0" fontId="30" fillId="35" borderId="10" xfId="0" applyFont="1" applyFill="1" applyBorder="1" applyAlignment="1">
      <alignment wrapText="1"/>
    </xf>
    <xf numFmtId="0" fontId="30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35" borderId="19" xfId="0" applyFont="1" applyFill="1" applyBorder="1" applyAlignment="1">
      <alignment wrapText="1"/>
    </xf>
    <xf numFmtId="9" fontId="30" fillId="0" borderId="1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28" fillId="34" borderId="17" xfId="0" applyFont="1" applyFill="1" applyBorder="1" applyAlignment="1">
      <alignment horizont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35" borderId="22" xfId="0" applyFont="1" applyFill="1" applyBorder="1" applyAlignment="1">
      <alignment wrapText="1"/>
    </xf>
    <xf numFmtId="0" fontId="30" fillId="0" borderId="22" xfId="0" applyFont="1" applyBorder="1" applyAlignment="1">
      <alignment wrapText="1"/>
    </xf>
    <xf numFmtId="0" fontId="30" fillId="0" borderId="22" xfId="0" applyFont="1" applyBorder="1" applyAlignment="1">
      <alignment horizontal="center" wrapText="1"/>
    </xf>
    <xf numFmtId="0" fontId="30" fillId="34" borderId="17" xfId="0" applyFont="1" applyFill="1" applyBorder="1" applyAlignment="1">
      <alignment horizontal="center" vertical="top" wrapText="1"/>
    </xf>
    <xf numFmtId="0" fontId="30" fillId="34" borderId="18" xfId="0" applyFont="1" applyFill="1" applyBorder="1" applyAlignment="1">
      <alignment wrapText="1"/>
    </xf>
    <xf numFmtId="0" fontId="28" fillId="34" borderId="18" xfId="0" applyFont="1" applyFill="1" applyBorder="1" applyAlignment="1">
      <alignment wrapText="1"/>
    </xf>
    <xf numFmtId="0" fontId="30" fillId="34" borderId="19" xfId="0" applyFont="1" applyFill="1" applyBorder="1" applyAlignment="1">
      <alignment wrapText="1"/>
    </xf>
    <xf numFmtId="0" fontId="30" fillId="0" borderId="0" xfId="0" applyFont="1" applyAlignment="1">
      <alignment horizontal="center" vertical="top" wrapText="1"/>
    </xf>
    <xf numFmtId="0" fontId="30" fillId="35" borderId="24" xfId="0" applyFont="1" applyFill="1" applyBorder="1" applyAlignment="1">
      <alignment wrapText="1"/>
    </xf>
    <xf numFmtId="0" fontId="30" fillId="0" borderId="17" xfId="0" applyFont="1" applyBorder="1" applyAlignment="1">
      <alignment horizontal="right" vertical="top" wrapText="1"/>
    </xf>
    <xf numFmtId="0" fontId="30" fillId="0" borderId="14" xfId="0" applyFont="1" applyBorder="1" applyAlignment="1">
      <alignment horizontal="right" vertical="top" wrapText="1"/>
    </xf>
    <xf numFmtId="0" fontId="30" fillId="34" borderId="10" xfId="0" applyFont="1" applyFill="1" applyBorder="1" applyAlignment="1">
      <alignment horizontal="center" vertical="top" wrapText="1"/>
    </xf>
    <xf numFmtId="0" fontId="28" fillId="0" borderId="17" xfId="0" applyFont="1" applyBorder="1" applyAlignment="1">
      <alignment wrapText="1"/>
    </xf>
    <xf numFmtId="0" fontId="30" fillId="34" borderId="18" xfId="0" applyFont="1" applyFill="1" applyBorder="1" applyAlignment="1">
      <alignment horizontal="left" vertical="center" wrapText="1"/>
    </xf>
    <xf numFmtId="0" fontId="30" fillId="34" borderId="18" xfId="0" applyFont="1" applyFill="1" applyBorder="1" applyAlignment="1">
      <alignment horizontal="left" wrapText="1"/>
    </xf>
    <xf numFmtId="0" fontId="30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left" vertical="center"/>
    </xf>
    <xf numFmtId="9" fontId="20" fillId="0" borderId="10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0" fillId="0" borderId="0" xfId="0" applyAlignment="1">
      <alignment wrapText="1"/>
    </xf>
    <xf numFmtId="0" fontId="20" fillId="34" borderId="18" xfId="0" applyFont="1" applyFill="1" applyBorder="1" applyAlignment="1">
      <alignment wrapText="1"/>
    </xf>
    <xf numFmtId="0" fontId="0" fillId="34" borderId="19" xfId="0" applyFill="1" applyBorder="1" applyAlignment="1">
      <alignment wrapText="1"/>
    </xf>
    <xf numFmtId="0" fontId="20" fillId="0" borderId="19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35" borderId="22" xfId="0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0" fontId="20" fillId="0" borderId="16" xfId="0" applyFont="1" applyBorder="1" applyAlignment="1">
      <alignment vertical="center" wrapText="1"/>
    </xf>
    <xf numFmtId="0" fontId="20" fillId="0" borderId="24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35" borderId="10" xfId="0" applyFont="1" applyFill="1" applyBorder="1" applyAlignment="1">
      <alignment vertical="center"/>
    </xf>
    <xf numFmtId="0" fontId="20" fillId="35" borderId="13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0" fontId="23" fillId="0" borderId="19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35" borderId="23" xfId="0" applyFont="1" applyFill="1" applyBorder="1" applyAlignment="1">
      <alignment vertical="center"/>
    </xf>
    <xf numFmtId="0" fontId="20" fillId="35" borderId="21" xfId="0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35" borderId="24" xfId="0" applyFont="1" applyFill="1" applyBorder="1" applyAlignment="1">
      <alignment vertical="center"/>
    </xf>
    <xf numFmtId="0" fontId="20" fillId="35" borderId="16" xfId="0" applyFont="1" applyFill="1" applyBorder="1" applyAlignment="1">
      <alignment vertical="center"/>
    </xf>
    <xf numFmtId="0" fontId="0" fillId="35" borderId="23" xfId="0" applyFill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0" fillId="34" borderId="17" xfId="0" applyFont="1" applyFill="1" applyBorder="1" applyAlignment="1">
      <alignment horizontal="center" vertical="center"/>
    </xf>
    <xf numFmtId="0" fontId="0" fillId="35" borderId="1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0" fillId="36" borderId="22" xfId="0" applyFont="1" applyFill="1" applyBorder="1" applyAlignment="1">
      <alignment horizontal="center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9" fontId="0" fillId="0" borderId="22" xfId="0" applyNumberFormat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0" fillId="35" borderId="19" xfId="0" applyFont="1" applyFill="1" applyBorder="1" applyAlignment="1">
      <alignment vertical="center"/>
    </xf>
    <xf numFmtId="0" fontId="20" fillId="35" borderId="17" xfId="0" applyFont="1" applyFill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35" borderId="11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20" fillId="35" borderId="18" xfId="0" applyFont="1" applyFill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vertical="center" wrapText="1"/>
    </xf>
    <xf numFmtId="0" fontId="28" fillId="35" borderId="10" xfId="0" applyFont="1" applyFill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35" borderId="22" xfId="0" applyFont="1" applyFill="1" applyBorder="1" applyAlignment="1">
      <alignment vertical="center" wrapText="1"/>
    </xf>
    <xf numFmtId="0" fontId="28" fillId="35" borderId="23" xfId="0" applyFont="1" applyFill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28" fillId="35" borderId="24" xfId="0" applyFont="1" applyFill="1" applyBorder="1" applyAlignment="1">
      <alignment vertical="center" wrapText="1"/>
    </xf>
    <xf numFmtId="0" fontId="28" fillId="34" borderId="17" xfId="0" applyFont="1" applyFill="1" applyBorder="1" applyAlignment="1">
      <alignment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vertical="center" wrapText="1"/>
    </xf>
    <xf numFmtId="0" fontId="28" fillId="34" borderId="10" xfId="0" applyFont="1" applyFill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6" xfId="0" applyFont="1" applyBorder="1" applyAlignment="1">
      <alignment vertical="center" wrapText="1"/>
    </xf>
    <xf numFmtId="0" fontId="30" fillId="34" borderId="17" xfId="0" applyFont="1" applyFill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0" fontId="30" fillId="35" borderId="10" xfId="0" applyFont="1" applyFill="1" applyBorder="1" applyAlignment="1">
      <alignment vertical="center" wrapText="1"/>
    </xf>
    <xf numFmtId="0" fontId="30" fillId="0" borderId="22" xfId="0" applyFont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/>
    </xf>
    <xf numFmtId="0" fontId="20" fillId="37" borderId="22" xfId="0" applyFont="1" applyFill="1" applyBorder="1" applyAlignment="1">
      <alignment horizontal="center" vertical="center"/>
    </xf>
    <xf numFmtId="0" fontId="30" fillId="37" borderId="10" xfId="0" applyFont="1" applyFill="1" applyBorder="1" applyAlignment="1">
      <alignment horizontal="center" vertical="center" wrapText="1"/>
    </xf>
    <xf numFmtId="0" fontId="30" fillId="37" borderId="10" xfId="0" applyFont="1" applyFill="1" applyBorder="1" applyAlignment="1">
      <alignment horizontal="center" wrapText="1"/>
    </xf>
    <xf numFmtId="0" fontId="30" fillId="37" borderId="22" xfId="0" applyFont="1" applyFill="1" applyBorder="1" applyAlignment="1">
      <alignment horizontal="center" wrapText="1"/>
    </xf>
    <xf numFmtId="9" fontId="20" fillId="37" borderId="10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34" borderId="17" xfId="0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vertical="center"/>
    </xf>
    <xf numFmtId="9" fontId="20" fillId="0" borderId="19" xfId="0" applyNumberFormat="1" applyFont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7" borderId="2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9" fontId="20" fillId="37" borderId="22" xfId="0" applyNumberFormat="1" applyFont="1" applyFill="1" applyBorder="1" applyAlignment="1">
      <alignment horizontal="center" vertical="center" wrapText="1"/>
    </xf>
    <xf numFmtId="9" fontId="28" fillId="37" borderId="10" xfId="0" applyNumberFormat="1" applyFont="1" applyFill="1" applyBorder="1" applyAlignment="1">
      <alignment horizontal="center" vertical="center" wrapText="1"/>
    </xf>
    <xf numFmtId="9" fontId="20" fillId="0" borderId="10" xfId="0" quotePrefix="1" applyNumberFormat="1" applyFont="1" applyBorder="1" applyAlignment="1">
      <alignment horizontal="center" vertical="center" wrapText="1"/>
    </xf>
    <xf numFmtId="41" fontId="0" fillId="0" borderId="0" xfId="42" applyFont="1"/>
    <xf numFmtId="41" fontId="0" fillId="0" borderId="0" xfId="0" applyNumberFormat="1"/>
    <xf numFmtId="20" fontId="20" fillId="0" borderId="10" xfId="0" quotePrefix="1" applyNumberFormat="1" applyFont="1" applyBorder="1" applyAlignment="1">
      <alignment horizontal="center" vertical="center"/>
    </xf>
    <xf numFmtId="0" fontId="28" fillId="38" borderId="22" xfId="0" applyFont="1" applyFill="1" applyBorder="1" applyAlignment="1">
      <alignment horizontal="center" vertical="center" wrapText="1"/>
    </xf>
    <xf numFmtId="9" fontId="28" fillId="38" borderId="10" xfId="0" applyNumberFormat="1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 wrapText="1"/>
    </xf>
    <xf numFmtId="0" fontId="30" fillId="38" borderId="10" xfId="0" applyFont="1" applyFill="1" applyBorder="1" applyAlignment="1">
      <alignment horizontal="center" vertical="center" wrapText="1"/>
    </xf>
    <xf numFmtId="0" fontId="30" fillId="38" borderId="22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34" borderId="18" xfId="0" applyFont="1" applyFill="1" applyBorder="1" applyAlignment="1">
      <alignment horizontal="left" vertical="center" wrapText="1"/>
    </xf>
    <xf numFmtId="0" fontId="30" fillId="38" borderId="18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38" borderId="18" xfId="0" applyFont="1" applyFill="1" applyBorder="1" applyAlignment="1">
      <alignment horizontal="center" vertical="center" wrapText="1"/>
    </xf>
    <xf numFmtId="0" fontId="28" fillId="34" borderId="18" xfId="0" applyFont="1" applyFill="1" applyBorder="1" applyAlignment="1">
      <alignment horizontal="left" vertical="center" wrapText="1"/>
    </xf>
    <xf numFmtId="0" fontId="28" fillId="38" borderId="18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18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28" fillId="38" borderId="22" xfId="0" applyFont="1" applyFill="1" applyBorder="1" applyAlignment="1">
      <alignment horizontal="center" vertical="center" wrapText="1"/>
    </xf>
    <xf numFmtId="0" fontId="28" fillId="38" borderId="2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5" xfId="0" applyFont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34" borderId="18" xfId="0" applyFill="1" applyBorder="1" applyAlignment="1">
      <alignment horizontal="left"/>
    </xf>
    <xf numFmtId="0" fontId="0" fillId="34" borderId="12" xfId="0" applyFill="1" applyBorder="1" applyAlignment="1">
      <alignment horizontal="left"/>
    </xf>
    <xf numFmtId="0" fontId="20" fillId="0" borderId="11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0" fillId="34" borderId="18" xfId="0" applyFill="1" applyBorder="1" applyAlignment="1">
      <alignment horizontal="left" vertical="center" wrapText="1"/>
    </xf>
    <xf numFmtId="0" fontId="0" fillId="34" borderId="18" xfId="0" applyFill="1" applyBorder="1" applyAlignment="1">
      <alignment horizontal="left" vertical="center"/>
    </xf>
    <xf numFmtId="0" fontId="0" fillId="34" borderId="12" xfId="0" applyFill="1" applyBorder="1" applyAlignment="1">
      <alignment horizontal="left" vertical="center" wrapText="1"/>
    </xf>
    <xf numFmtId="0" fontId="0" fillId="34" borderId="12" xfId="0" applyFill="1" applyBorder="1" applyAlignment="1">
      <alignment horizontal="left" vertical="center"/>
    </xf>
    <xf numFmtId="0" fontId="0" fillId="34" borderId="0" xfId="0" applyFill="1" applyAlignment="1">
      <alignment horizontal="left" vertical="center" wrapText="1"/>
    </xf>
    <xf numFmtId="0" fontId="0" fillId="34" borderId="0" xfId="0" applyFill="1" applyAlignment="1">
      <alignment horizontal="left" vertical="center"/>
    </xf>
    <xf numFmtId="0" fontId="0" fillId="34" borderId="15" xfId="0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/>
    </xf>
    <xf numFmtId="0" fontId="0" fillId="34" borderId="19" xfId="0" applyFill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20" fillId="34" borderId="0" xfId="0" applyFont="1" applyFill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4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34" borderId="19" xfId="0" applyFill="1" applyBorder="1" applyAlignment="1">
      <alignment horizontal="left" vertical="center" wrapText="1"/>
    </xf>
    <xf numFmtId="0" fontId="0" fillId="34" borderId="17" xfId="0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28" fillId="0" borderId="12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8" fillId="0" borderId="17" xfId="0" applyFont="1" applyBorder="1" applyAlignment="1">
      <alignment horizontal="center" wrapText="1"/>
    </xf>
    <xf numFmtId="0" fontId="28" fillId="0" borderId="19" xfId="0" applyFont="1" applyBorder="1" applyAlignment="1">
      <alignment horizontal="center" wrapText="1"/>
    </xf>
    <xf numFmtId="0" fontId="30" fillId="0" borderId="10" xfId="0" applyFont="1" applyBorder="1" applyAlignment="1">
      <alignment horizontal="left" vertical="center" wrapText="1"/>
    </xf>
    <xf numFmtId="0" fontId="30" fillId="34" borderId="18" xfId="0" applyFont="1" applyFill="1" applyBorder="1" applyAlignment="1">
      <alignment horizontal="left" wrapText="1"/>
    </xf>
    <xf numFmtId="0" fontId="30" fillId="34" borderId="17" xfId="0" applyFont="1" applyFill="1" applyBorder="1" applyAlignment="1">
      <alignment horizontal="left" vertical="center" wrapText="1"/>
    </xf>
    <xf numFmtId="0" fontId="30" fillId="34" borderId="19" xfId="0" applyFont="1" applyFill="1" applyBorder="1" applyAlignment="1">
      <alignment horizontal="left" vertical="center" wrapText="1"/>
    </xf>
    <xf numFmtId="0" fontId="28" fillId="34" borderId="19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center" wrapText="1"/>
    </xf>
    <xf numFmtId="0" fontId="30" fillId="0" borderId="22" xfId="0" applyFont="1" applyBorder="1" applyAlignment="1">
      <alignment horizontal="center" wrapText="1"/>
    </xf>
    <xf numFmtId="0" fontId="28" fillId="34" borderId="12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wrapText="1"/>
    </xf>
    <xf numFmtId="0" fontId="28" fillId="34" borderId="18" xfId="0" applyFont="1" applyFill="1" applyBorder="1" applyAlignment="1">
      <alignment horizontal="left" wrapText="1"/>
    </xf>
    <xf numFmtId="0" fontId="28" fillId="34" borderId="19" xfId="0" applyFont="1" applyFill="1" applyBorder="1" applyAlignment="1">
      <alignment horizontal="left" wrapText="1"/>
    </xf>
    <xf numFmtId="0" fontId="30" fillId="0" borderId="12" xfId="0" applyFont="1" applyBorder="1" applyAlignment="1">
      <alignment horizontal="left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15</xdr:row>
      <xdr:rowOff>166690</xdr:rowOff>
    </xdr:from>
    <xdr:to>
      <xdr:col>1</xdr:col>
      <xdr:colOff>0</xdr:colOff>
      <xdr:row>17</xdr:row>
      <xdr:rowOff>357190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rot="16200000" flipH="1">
          <a:off x="-23812" y="4191002"/>
          <a:ext cx="7620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6"/>
  <sheetViews>
    <sheetView showGridLines="0" zoomScale="125" zoomScaleNormal="125" zoomScalePageLayoutView="12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3" sqref="K3:P4"/>
    </sheetView>
  </sheetViews>
  <sheetFormatPr baseColWidth="10" defaultColWidth="8.83203125" defaultRowHeight="14" x14ac:dyDescent="0.2"/>
  <cols>
    <col min="1" max="1" width="5.33203125" style="166" customWidth="1"/>
    <col min="2" max="2" width="5" style="85" customWidth="1"/>
    <col min="3" max="3" width="32.83203125" style="166" customWidth="1"/>
    <col min="4" max="8" width="3.33203125" style="166" customWidth="1"/>
    <col min="9" max="9" width="6.83203125" style="166" customWidth="1"/>
    <col min="10" max="10" width="13" style="166" customWidth="1"/>
    <col min="11" max="11" width="9.5" style="85" customWidth="1"/>
    <col min="12" max="12" width="13.5" style="85" customWidth="1"/>
    <col min="13" max="13" width="10.1640625" style="85" customWidth="1"/>
    <col min="14" max="15" width="11.6640625" style="85" customWidth="1"/>
    <col min="16" max="16" width="12.33203125" style="85" customWidth="1"/>
    <col min="17" max="16384" width="8.83203125" style="166"/>
  </cols>
  <sheetData>
    <row r="1" spans="1:22" ht="10.5" customHeight="1" x14ac:dyDescent="0.2">
      <c r="A1" s="265" t="s">
        <v>131</v>
      </c>
      <c r="B1" s="265"/>
      <c r="C1" s="265"/>
      <c r="D1" s="265"/>
      <c r="E1" s="265"/>
      <c r="F1" s="265"/>
      <c r="G1" s="265"/>
      <c r="H1" s="265"/>
      <c r="I1" s="265"/>
      <c r="J1" s="265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</row>
    <row r="2" spans="1:22" ht="10.5" customHeight="1" x14ac:dyDescent="0.2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60"/>
      <c r="L2" s="60"/>
      <c r="M2" s="60"/>
      <c r="N2" s="60"/>
      <c r="O2" s="60"/>
      <c r="P2" s="60"/>
      <c r="Q2" s="61"/>
      <c r="R2" s="61"/>
      <c r="S2" s="61"/>
      <c r="T2" s="61"/>
      <c r="U2" s="61"/>
      <c r="V2" s="61"/>
    </row>
    <row r="3" spans="1:22" ht="12.75" customHeight="1" x14ac:dyDescent="0.2">
      <c r="A3" s="254" t="s">
        <v>0</v>
      </c>
      <c r="B3" s="248" t="s">
        <v>695</v>
      </c>
      <c r="C3" s="256"/>
      <c r="D3" s="241" t="s">
        <v>1</v>
      </c>
      <c r="E3" s="261"/>
      <c r="F3" s="261"/>
      <c r="G3" s="261"/>
      <c r="H3" s="262"/>
      <c r="I3" s="248" t="s">
        <v>2</v>
      </c>
      <c r="J3" s="256"/>
      <c r="K3" s="254" t="s">
        <v>759</v>
      </c>
      <c r="L3" s="254" t="s">
        <v>758</v>
      </c>
      <c r="M3" s="254" t="s">
        <v>757</v>
      </c>
      <c r="N3" s="254" t="s">
        <v>756</v>
      </c>
      <c r="O3" s="263" t="s">
        <v>755</v>
      </c>
      <c r="P3" s="254" t="s">
        <v>643</v>
      </c>
      <c r="Q3" s="166" t="s">
        <v>3</v>
      </c>
    </row>
    <row r="4" spans="1:22" x14ac:dyDescent="0.2">
      <c r="A4" s="255"/>
      <c r="B4" s="250"/>
      <c r="C4" s="258"/>
      <c r="D4" s="70">
        <v>11</v>
      </c>
      <c r="E4" s="70">
        <v>12</v>
      </c>
      <c r="F4" s="70">
        <v>13</v>
      </c>
      <c r="G4" s="70">
        <v>14</v>
      </c>
      <c r="H4" s="70">
        <v>15</v>
      </c>
      <c r="I4" s="250"/>
      <c r="J4" s="258"/>
      <c r="K4" s="255"/>
      <c r="L4" s="255"/>
      <c r="M4" s="255"/>
      <c r="N4" s="255"/>
      <c r="O4" s="264"/>
      <c r="P4" s="255"/>
    </row>
    <row r="5" spans="1:22" ht="15" x14ac:dyDescent="0.2">
      <c r="A5" s="167">
        <v>1</v>
      </c>
      <c r="B5" s="251" t="s">
        <v>4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5"/>
      <c r="P5" s="244"/>
      <c r="V5" s="166" t="s">
        <v>3</v>
      </c>
    </row>
    <row r="6" spans="1:22" ht="51.75" customHeight="1" x14ac:dyDescent="0.2">
      <c r="A6" s="256"/>
      <c r="B6" s="168">
        <v>1.1000000000000001</v>
      </c>
      <c r="C6" s="169" t="s">
        <v>553</v>
      </c>
      <c r="D6" s="170"/>
      <c r="E6" s="170"/>
      <c r="F6" s="170"/>
      <c r="G6" s="170"/>
      <c r="H6" s="170"/>
      <c r="I6" s="246" t="s">
        <v>5</v>
      </c>
      <c r="J6" s="247"/>
      <c r="K6" s="84">
        <v>0</v>
      </c>
      <c r="L6" s="84" t="s">
        <v>6</v>
      </c>
      <c r="M6" s="76">
        <v>1</v>
      </c>
      <c r="N6" s="76">
        <v>1</v>
      </c>
      <c r="O6" s="228">
        <v>1</v>
      </c>
      <c r="P6" s="76" t="s">
        <v>668</v>
      </c>
    </row>
    <row r="7" spans="1:22" ht="45" x14ac:dyDescent="0.2">
      <c r="A7" s="257"/>
      <c r="B7" s="168">
        <v>1.2</v>
      </c>
      <c r="C7" s="169" t="s">
        <v>7</v>
      </c>
      <c r="D7" s="170"/>
      <c r="E7" s="170"/>
      <c r="F7" s="170"/>
      <c r="G7" s="170"/>
      <c r="H7" s="170"/>
      <c r="I7" s="246" t="s">
        <v>8</v>
      </c>
      <c r="J7" s="247"/>
      <c r="K7" s="84"/>
      <c r="L7" s="84" t="s">
        <v>9</v>
      </c>
      <c r="M7" s="193">
        <v>0</v>
      </c>
      <c r="N7" s="193" t="s">
        <v>560</v>
      </c>
      <c r="O7" s="229"/>
      <c r="P7" s="193" t="s">
        <v>674</v>
      </c>
    </row>
    <row r="8" spans="1:22" ht="42" customHeight="1" x14ac:dyDescent="0.2">
      <c r="A8" s="257"/>
      <c r="B8" s="194">
        <v>1.3</v>
      </c>
      <c r="C8" s="171" t="s">
        <v>554</v>
      </c>
      <c r="D8" s="170"/>
      <c r="E8" s="170"/>
      <c r="F8" s="170"/>
      <c r="G8" s="170"/>
      <c r="H8" s="170"/>
      <c r="I8" s="194" t="s">
        <v>555</v>
      </c>
      <c r="J8" s="171"/>
      <c r="K8" s="84" t="s">
        <v>10</v>
      </c>
      <c r="L8" s="63">
        <v>1250</v>
      </c>
      <c r="M8" s="172">
        <v>0</v>
      </c>
      <c r="N8" s="84">
        <v>40</v>
      </c>
      <c r="O8" s="229"/>
      <c r="P8" s="84" t="s">
        <v>675</v>
      </c>
    </row>
    <row r="9" spans="1:22" ht="45" x14ac:dyDescent="0.2">
      <c r="A9" s="257"/>
      <c r="B9" s="168">
        <v>1.4</v>
      </c>
      <c r="C9" s="169" t="s">
        <v>11</v>
      </c>
      <c r="D9" s="170"/>
      <c r="E9" s="170"/>
      <c r="F9" s="170"/>
      <c r="G9" s="170"/>
      <c r="H9" s="170"/>
      <c r="I9" s="246" t="s">
        <v>12</v>
      </c>
      <c r="J9" s="247"/>
      <c r="K9" s="84"/>
      <c r="L9" s="84" t="s">
        <v>13</v>
      </c>
      <c r="M9" s="84" t="s">
        <v>556</v>
      </c>
      <c r="N9" s="84">
        <v>26</v>
      </c>
      <c r="O9" s="229"/>
      <c r="P9" s="84" t="s">
        <v>676</v>
      </c>
    </row>
    <row r="10" spans="1:22" ht="45" x14ac:dyDescent="0.2">
      <c r="A10" s="257"/>
      <c r="B10" s="248">
        <v>1.5</v>
      </c>
      <c r="C10" s="234" t="s">
        <v>14</v>
      </c>
      <c r="D10" s="173"/>
      <c r="E10" s="173"/>
      <c r="F10" s="173"/>
      <c r="G10" s="173"/>
      <c r="H10" s="173"/>
      <c r="I10" s="70" t="s">
        <v>15</v>
      </c>
      <c r="J10" s="70" t="s">
        <v>16</v>
      </c>
      <c r="K10" s="84" t="s">
        <v>17</v>
      </c>
      <c r="L10" s="84" t="s">
        <v>18</v>
      </c>
      <c r="M10" s="84" t="s">
        <v>17</v>
      </c>
      <c r="N10" s="84" t="s">
        <v>17</v>
      </c>
      <c r="O10" s="229"/>
      <c r="P10" s="84" t="s">
        <v>668</v>
      </c>
    </row>
    <row r="11" spans="1:22" ht="75" x14ac:dyDescent="0.2">
      <c r="A11" s="257"/>
      <c r="B11" s="249"/>
      <c r="C11" s="235"/>
      <c r="D11" s="174"/>
      <c r="E11" s="174"/>
      <c r="F11" s="174"/>
      <c r="G11" s="174"/>
      <c r="H11" s="174"/>
      <c r="I11" s="70" t="s">
        <v>19</v>
      </c>
      <c r="J11" s="70" t="s">
        <v>20</v>
      </c>
      <c r="K11" s="84">
        <v>17000</v>
      </c>
      <c r="L11" s="84">
        <v>500000</v>
      </c>
      <c r="M11" s="84" t="s">
        <v>17</v>
      </c>
      <c r="N11" s="84" t="s">
        <v>17</v>
      </c>
      <c r="O11" s="229"/>
      <c r="P11" s="84" t="s">
        <v>668</v>
      </c>
    </row>
    <row r="12" spans="1:22" ht="75" x14ac:dyDescent="0.2">
      <c r="A12" s="257"/>
      <c r="B12" s="249"/>
      <c r="C12" s="235"/>
      <c r="D12" s="174"/>
      <c r="E12" s="174"/>
      <c r="F12" s="174"/>
      <c r="G12" s="174"/>
      <c r="H12" s="174"/>
      <c r="I12" s="70" t="s">
        <v>21</v>
      </c>
      <c r="J12" s="70" t="s">
        <v>22</v>
      </c>
      <c r="K12" s="84" t="s">
        <v>132</v>
      </c>
      <c r="L12" s="84" t="s">
        <v>18</v>
      </c>
      <c r="M12" s="76">
        <v>1</v>
      </c>
      <c r="N12" s="76">
        <v>1</v>
      </c>
      <c r="O12" s="228"/>
      <c r="P12" s="84" t="s">
        <v>677</v>
      </c>
    </row>
    <row r="13" spans="1:22" ht="15" x14ac:dyDescent="0.2">
      <c r="A13" s="257"/>
      <c r="B13" s="249"/>
      <c r="C13" s="175"/>
      <c r="D13" s="174"/>
      <c r="E13" s="174"/>
      <c r="F13" s="174"/>
      <c r="G13" s="174"/>
      <c r="H13" s="174"/>
      <c r="I13" s="259" t="s">
        <v>23</v>
      </c>
      <c r="J13" s="259" t="s">
        <v>24</v>
      </c>
      <c r="K13" s="84" t="s">
        <v>25</v>
      </c>
      <c r="L13" s="84" t="s">
        <v>26</v>
      </c>
      <c r="M13" s="84">
        <v>1.1000000000000001</v>
      </c>
      <c r="N13" s="84">
        <v>2</v>
      </c>
      <c r="O13" s="229"/>
      <c r="P13" s="84"/>
    </row>
    <row r="14" spans="1:22" ht="15" x14ac:dyDescent="0.2">
      <c r="A14" s="257"/>
      <c r="B14" s="249"/>
      <c r="C14" s="175"/>
      <c r="D14" s="174"/>
      <c r="E14" s="174"/>
      <c r="F14" s="174"/>
      <c r="G14" s="174"/>
      <c r="H14" s="174"/>
      <c r="I14" s="260"/>
      <c r="J14" s="260"/>
      <c r="K14" s="84" t="s">
        <v>27</v>
      </c>
      <c r="L14" s="84" t="s">
        <v>26</v>
      </c>
      <c r="M14" s="84">
        <v>1</v>
      </c>
      <c r="N14" s="84">
        <v>1.5</v>
      </c>
      <c r="O14" s="229"/>
      <c r="P14" s="84"/>
    </row>
    <row r="15" spans="1:22" ht="45" x14ac:dyDescent="0.2">
      <c r="A15" s="257"/>
      <c r="B15" s="249"/>
      <c r="C15" s="175"/>
      <c r="D15" s="174"/>
      <c r="E15" s="174"/>
      <c r="F15" s="174"/>
      <c r="G15" s="174"/>
      <c r="H15" s="174"/>
      <c r="I15" s="70" t="s">
        <v>28</v>
      </c>
      <c r="J15" s="70" t="s">
        <v>29</v>
      </c>
      <c r="K15" s="84" t="s">
        <v>30</v>
      </c>
      <c r="L15" s="84" t="s">
        <v>31</v>
      </c>
      <c r="M15" s="84" t="s">
        <v>556</v>
      </c>
      <c r="N15" s="84">
        <v>5</v>
      </c>
      <c r="O15" s="229"/>
      <c r="P15" s="84" t="s">
        <v>678</v>
      </c>
    </row>
    <row r="16" spans="1:22" ht="75" x14ac:dyDescent="0.2">
      <c r="A16" s="258"/>
      <c r="B16" s="250"/>
      <c r="C16" s="176"/>
      <c r="D16" s="177"/>
      <c r="E16" s="177"/>
      <c r="F16" s="177"/>
      <c r="G16" s="177"/>
      <c r="H16" s="177"/>
      <c r="I16" s="70" t="s">
        <v>32</v>
      </c>
      <c r="J16" s="70" t="s">
        <v>33</v>
      </c>
      <c r="K16" s="84" t="s">
        <v>30</v>
      </c>
      <c r="L16" s="84" t="s">
        <v>34</v>
      </c>
      <c r="M16" s="84" t="s">
        <v>556</v>
      </c>
      <c r="N16" s="84">
        <v>20</v>
      </c>
      <c r="O16" s="229"/>
      <c r="P16" s="84"/>
    </row>
    <row r="17" spans="1:16" x14ac:dyDescent="0.2">
      <c r="A17" s="178">
        <v>2</v>
      </c>
      <c r="B17" s="244" t="s">
        <v>35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5"/>
      <c r="P17" s="244"/>
    </row>
    <row r="18" spans="1:16" ht="75" x14ac:dyDescent="0.2">
      <c r="B18" s="248">
        <v>2.1</v>
      </c>
      <c r="C18" s="171" t="s">
        <v>36</v>
      </c>
      <c r="D18" s="173" t="s">
        <v>37</v>
      </c>
      <c r="E18" s="173" t="s">
        <v>37</v>
      </c>
      <c r="F18" s="173" t="s">
        <v>37</v>
      </c>
      <c r="G18" s="173" t="s">
        <v>37</v>
      </c>
      <c r="H18" s="173"/>
      <c r="I18" s="70" t="s">
        <v>38</v>
      </c>
      <c r="J18" s="70" t="s">
        <v>39</v>
      </c>
      <c r="K18" s="84" t="s">
        <v>40</v>
      </c>
      <c r="L18" s="84">
        <v>10</v>
      </c>
      <c r="M18" s="84">
        <v>0</v>
      </c>
      <c r="N18" s="84">
        <v>1</v>
      </c>
      <c r="O18" s="229"/>
      <c r="P18" s="84" t="s">
        <v>712</v>
      </c>
    </row>
    <row r="19" spans="1:16" ht="74.25" customHeight="1" x14ac:dyDescent="0.2">
      <c r="B19" s="249"/>
      <c r="C19" s="175"/>
      <c r="D19" s="174"/>
      <c r="E19" s="174"/>
      <c r="F19" s="174"/>
      <c r="G19" s="174"/>
      <c r="H19" s="174"/>
      <c r="I19" s="70" t="s">
        <v>41</v>
      </c>
      <c r="J19" s="70" t="s">
        <v>42</v>
      </c>
      <c r="K19" s="84" t="s">
        <v>43</v>
      </c>
      <c r="L19" s="84" t="s">
        <v>44</v>
      </c>
      <c r="M19" s="84">
        <v>0</v>
      </c>
      <c r="N19" s="84">
        <v>4</v>
      </c>
      <c r="O19" s="229"/>
      <c r="P19" s="84" t="s">
        <v>679</v>
      </c>
    </row>
    <row r="20" spans="1:16" ht="82.5" customHeight="1" x14ac:dyDescent="0.2">
      <c r="B20" s="250"/>
      <c r="C20" s="176"/>
      <c r="D20" s="177"/>
      <c r="E20" s="177"/>
      <c r="F20" s="177"/>
      <c r="G20" s="177"/>
      <c r="H20" s="177"/>
      <c r="I20" s="70" t="s">
        <v>45</v>
      </c>
      <c r="J20" s="70" t="s">
        <v>46</v>
      </c>
      <c r="K20" s="84" t="s">
        <v>47</v>
      </c>
      <c r="L20" s="84">
        <v>30</v>
      </c>
      <c r="M20" s="84">
        <v>1</v>
      </c>
      <c r="N20" s="84">
        <v>3</v>
      </c>
      <c r="O20" s="229"/>
      <c r="P20" s="84"/>
    </row>
    <row r="21" spans="1:16" ht="90" x14ac:dyDescent="0.2">
      <c r="B21" s="248">
        <v>2.2000000000000002</v>
      </c>
      <c r="C21" s="234" t="s">
        <v>48</v>
      </c>
      <c r="D21" s="173" t="s">
        <v>37</v>
      </c>
      <c r="E21" s="173" t="s">
        <v>37</v>
      </c>
      <c r="F21" s="173" t="s">
        <v>37</v>
      </c>
      <c r="G21" s="173" t="s">
        <v>37</v>
      </c>
      <c r="H21" s="173"/>
      <c r="I21" s="70" t="s">
        <v>38</v>
      </c>
      <c r="J21" s="70" t="s">
        <v>49</v>
      </c>
      <c r="K21" s="84" t="s">
        <v>50</v>
      </c>
      <c r="L21" s="84" t="s">
        <v>51</v>
      </c>
      <c r="M21" s="84">
        <v>0</v>
      </c>
      <c r="N21" s="84">
        <v>1</v>
      </c>
      <c r="O21" s="229"/>
      <c r="P21" s="84" t="s">
        <v>680</v>
      </c>
    </row>
    <row r="22" spans="1:16" ht="75" x14ac:dyDescent="0.2">
      <c r="B22" s="250"/>
      <c r="C22" s="252"/>
      <c r="D22" s="177"/>
      <c r="E22" s="177"/>
      <c r="F22" s="177"/>
      <c r="G22" s="177"/>
      <c r="H22" s="177"/>
      <c r="I22" s="70" t="s">
        <v>41</v>
      </c>
      <c r="J22" s="70" t="s">
        <v>52</v>
      </c>
      <c r="K22" s="84">
        <v>183</v>
      </c>
      <c r="L22" s="84" t="s">
        <v>53</v>
      </c>
      <c r="M22" s="84">
        <v>2</v>
      </c>
      <c r="N22" s="84">
        <v>10</v>
      </c>
      <c r="O22" s="229"/>
      <c r="P22" s="84" t="s">
        <v>713</v>
      </c>
    </row>
    <row r="23" spans="1:16" ht="157.5" customHeight="1" x14ac:dyDescent="0.2">
      <c r="B23" s="168">
        <v>2.2999999999999998</v>
      </c>
      <c r="C23" s="169" t="s">
        <v>54</v>
      </c>
      <c r="D23" s="170"/>
      <c r="E23" s="170"/>
      <c r="F23" s="170"/>
      <c r="G23" s="170"/>
      <c r="H23" s="170"/>
      <c r="I23" s="246" t="s">
        <v>55</v>
      </c>
      <c r="J23" s="247"/>
      <c r="K23" s="84" t="s">
        <v>56</v>
      </c>
      <c r="L23" s="84">
        <v>5</v>
      </c>
      <c r="M23" s="84">
        <v>0</v>
      </c>
      <c r="N23" s="84">
        <v>0</v>
      </c>
      <c r="O23" s="229"/>
      <c r="P23" s="84" t="s">
        <v>681</v>
      </c>
    </row>
    <row r="24" spans="1:16" ht="60" x14ac:dyDescent="0.2">
      <c r="B24" s="168">
        <v>2.4</v>
      </c>
      <c r="C24" s="169" t="s">
        <v>57</v>
      </c>
      <c r="D24" s="170"/>
      <c r="E24" s="170"/>
      <c r="F24" s="170"/>
      <c r="G24" s="170"/>
      <c r="H24" s="170"/>
      <c r="I24" s="246" t="s">
        <v>58</v>
      </c>
      <c r="J24" s="247"/>
      <c r="K24" s="84" t="s">
        <v>59</v>
      </c>
      <c r="L24" s="84" t="s">
        <v>60</v>
      </c>
      <c r="M24" s="84">
        <v>0</v>
      </c>
      <c r="N24" s="84">
        <v>3</v>
      </c>
      <c r="O24" s="229"/>
      <c r="P24" s="84" t="s">
        <v>714</v>
      </c>
    </row>
    <row r="25" spans="1:16" ht="45" x14ac:dyDescent="0.2">
      <c r="B25" s="168">
        <v>2.5</v>
      </c>
      <c r="C25" s="169" t="s">
        <v>61</v>
      </c>
      <c r="D25" s="170"/>
      <c r="E25" s="170"/>
      <c r="F25" s="170"/>
      <c r="G25" s="170"/>
      <c r="H25" s="170"/>
      <c r="I25" s="246" t="s">
        <v>62</v>
      </c>
      <c r="J25" s="247"/>
      <c r="K25" s="84" t="s">
        <v>63</v>
      </c>
      <c r="L25" s="84">
        <v>100</v>
      </c>
      <c r="M25" s="84">
        <v>0</v>
      </c>
      <c r="N25" s="84">
        <v>5</v>
      </c>
      <c r="O25" s="229"/>
      <c r="P25" s="84" t="s">
        <v>682</v>
      </c>
    </row>
    <row r="26" spans="1:16" ht="41.25" customHeight="1" x14ac:dyDescent="0.2">
      <c r="B26" s="168">
        <v>2.6</v>
      </c>
      <c r="C26" s="169" t="s">
        <v>64</v>
      </c>
      <c r="D26" s="170"/>
      <c r="E26" s="170"/>
      <c r="F26" s="170"/>
      <c r="G26" s="170"/>
      <c r="H26" s="170"/>
      <c r="I26" s="246" t="s">
        <v>65</v>
      </c>
      <c r="J26" s="247"/>
      <c r="K26" s="84" t="s">
        <v>66</v>
      </c>
      <c r="L26" s="84">
        <v>4000</v>
      </c>
      <c r="M26" s="84">
        <v>2</v>
      </c>
      <c r="N26" s="84">
        <v>10</v>
      </c>
      <c r="O26" s="229"/>
      <c r="P26" s="84" t="s">
        <v>715</v>
      </c>
    </row>
    <row r="27" spans="1:16" ht="45" x14ac:dyDescent="0.2">
      <c r="B27" s="248">
        <v>2.7</v>
      </c>
      <c r="C27" s="171" t="s">
        <v>557</v>
      </c>
      <c r="D27" s="173"/>
      <c r="E27" s="173"/>
      <c r="F27" s="173"/>
      <c r="G27" s="173"/>
      <c r="H27" s="173"/>
      <c r="I27" s="70" t="s">
        <v>38</v>
      </c>
      <c r="J27" s="70" t="s">
        <v>67</v>
      </c>
      <c r="K27" s="84" t="s">
        <v>68</v>
      </c>
      <c r="L27" s="84" t="s">
        <v>69</v>
      </c>
      <c r="M27" s="84" t="s">
        <v>556</v>
      </c>
      <c r="N27" s="84">
        <v>5</v>
      </c>
      <c r="O27" s="229"/>
      <c r="P27" s="84" t="s">
        <v>716</v>
      </c>
    </row>
    <row r="28" spans="1:16" ht="75" x14ac:dyDescent="0.2">
      <c r="B28" s="250"/>
      <c r="C28" s="176"/>
      <c r="D28" s="177"/>
      <c r="E28" s="177"/>
      <c r="F28" s="177"/>
      <c r="G28" s="177"/>
      <c r="H28" s="177"/>
      <c r="I28" s="71" t="s">
        <v>41</v>
      </c>
      <c r="J28" s="71" t="s">
        <v>70</v>
      </c>
      <c r="K28" s="63" t="s">
        <v>47</v>
      </c>
      <c r="L28" s="63" t="s">
        <v>558</v>
      </c>
      <c r="M28" s="63" t="s">
        <v>556</v>
      </c>
      <c r="N28" s="63">
        <v>5</v>
      </c>
      <c r="O28" s="227"/>
      <c r="P28" s="84" t="s">
        <v>716</v>
      </c>
    </row>
    <row r="29" spans="1:16" ht="15" customHeight="1" x14ac:dyDescent="0.2">
      <c r="A29" s="179">
        <v>3</v>
      </c>
      <c r="B29" s="244" t="s">
        <v>133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5"/>
      <c r="P29" s="244"/>
    </row>
    <row r="30" spans="1:16" ht="60" x14ac:dyDescent="0.2">
      <c r="B30" s="248">
        <v>3.1</v>
      </c>
      <c r="C30" s="234" t="s">
        <v>559</v>
      </c>
      <c r="D30" s="173"/>
      <c r="E30" s="173"/>
      <c r="F30" s="173"/>
      <c r="G30" s="173"/>
      <c r="H30" s="173"/>
      <c r="I30" s="73" t="s">
        <v>38</v>
      </c>
      <c r="J30" s="73" t="s">
        <v>71</v>
      </c>
      <c r="K30" s="84" t="s">
        <v>72</v>
      </c>
      <c r="L30" s="254"/>
      <c r="M30" s="84">
        <v>0</v>
      </c>
      <c r="N30" s="84">
        <v>1</v>
      </c>
      <c r="O30" s="229"/>
      <c r="P30" s="84" t="s">
        <v>717</v>
      </c>
    </row>
    <row r="31" spans="1:16" ht="60" x14ac:dyDescent="0.2">
      <c r="B31" s="250"/>
      <c r="C31" s="252"/>
      <c r="D31" s="177"/>
      <c r="E31" s="177"/>
      <c r="F31" s="177"/>
      <c r="G31" s="177"/>
      <c r="H31" s="177"/>
      <c r="I31" s="70" t="s">
        <v>41</v>
      </c>
      <c r="J31" s="70" t="s">
        <v>73</v>
      </c>
      <c r="K31" s="84" t="s">
        <v>74</v>
      </c>
      <c r="L31" s="255"/>
      <c r="M31" s="84">
        <v>0</v>
      </c>
      <c r="N31" s="84">
        <v>10</v>
      </c>
      <c r="O31" s="229"/>
      <c r="P31" s="84" t="s">
        <v>683</v>
      </c>
    </row>
    <row r="32" spans="1:16" ht="45" x14ac:dyDescent="0.2">
      <c r="B32" s="168">
        <v>3.2</v>
      </c>
      <c r="C32" s="169" t="s">
        <v>569</v>
      </c>
      <c r="D32" s="170"/>
      <c r="E32" s="170"/>
      <c r="F32" s="170"/>
      <c r="G32" s="170"/>
      <c r="H32" s="170"/>
      <c r="I32" s="246" t="s">
        <v>570</v>
      </c>
      <c r="J32" s="247"/>
      <c r="K32" s="84" t="s">
        <v>47</v>
      </c>
      <c r="L32" s="84" t="s">
        <v>75</v>
      </c>
      <c r="M32" s="84">
        <v>0</v>
      </c>
      <c r="N32" s="84">
        <v>1</v>
      </c>
      <c r="O32" s="229"/>
      <c r="P32" s="193"/>
    </row>
    <row r="33" spans="1:16" ht="60" customHeight="1" x14ac:dyDescent="0.2">
      <c r="B33" s="248">
        <v>3.3</v>
      </c>
      <c r="C33" s="171" t="s">
        <v>571</v>
      </c>
      <c r="D33" s="71"/>
      <c r="E33" s="71"/>
      <c r="F33" s="71"/>
      <c r="G33" s="71"/>
      <c r="H33" s="71"/>
      <c r="I33" s="246" t="s">
        <v>76</v>
      </c>
      <c r="J33" s="247"/>
      <c r="K33" s="84"/>
      <c r="L33" s="84" t="s">
        <v>77</v>
      </c>
      <c r="M33" s="84">
        <v>0</v>
      </c>
      <c r="N33" s="84">
        <v>1</v>
      </c>
      <c r="O33" s="229"/>
      <c r="P33" s="193"/>
    </row>
    <row r="34" spans="1:16" ht="76.5" customHeight="1" x14ac:dyDescent="0.2">
      <c r="B34" s="250"/>
      <c r="C34" s="176"/>
      <c r="D34" s="180"/>
      <c r="E34" s="180"/>
      <c r="F34" s="180"/>
      <c r="G34" s="180"/>
      <c r="H34" s="180"/>
      <c r="I34" s="241" t="s">
        <v>78</v>
      </c>
      <c r="J34" s="253"/>
      <c r="K34" s="63"/>
      <c r="L34" s="63" t="s">
        <v>79</v>
      </c>
      <c r="M34" s="63">
        <v>2</v>
      </c>
      <c r="N34" s="63">
        <v>2</v>
      </c>
      <c r="O34" s="227"/>
      <c r="P34" s="84" t="s">
        <v>718</v>
      </c>
    </row>
    <row r="35" spans="1:16" ht="15" customHeight="1" x14ac:dyDescent="0.2">
      <c r="A35" s="179">
        <v>4</v>
      </c>
      <c r="B35" s="244" t="s">
        <v>80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5"/>
      <c r="P35" s="244"/>
    </row>
    <row r="36" spans="1:16" ht="45" x14ac:dyDescent="0.2">
      <c r="B36" s="168">
        <v>4.0999999999999996</v>
      </c>
      <c r="C36" s="169" t="s">
        <v>572</v>
      </c>
      <c r="D36" s="170"/>
      <c r="E36" s="170"/>
      <c r="F36" s="170"/>
      <c r="G36" s="170"/>
      <c r="H36" s="170"/>
      <c r="I36" s="246" t="s">
        <v>573</v>
      </c>
      <c r="J36" s="247"/>
      <c r="K36" s="84" t="s">
        <v>81</v>
      </c>
      <c r="L36" s="84" t="s">
        <v>82</v>
      </c>
      <c r="M36" s="84">
        <v>0</v>
      </c>
      <c r="N36" s="84">
        <v>10</v>
      </c>
      <c r="O36" s="229"/>
      <c r="P36" s="84" t="s">
        <v>684</v>
      </c>
    </row>
    <row r="37" spans="1:16" ht="30" x14ac:dyDescent="0.2">
      <c r="B37" s="248">
        <v>4.2</v>
      </c>
      <c r="C37" s="234" t="s">
        <v>83</v>
      </c>
      <c r="D37" s="173"/>
      <c r="E37" s="173"/>
      <c r="F37" s="173"/>
      <c r="G37" s="173"/>
      <c r="H37" s="173"/>
      <c r="I37" s="70" t="s">
        <v>38</v>
      </c>
      <c r="J37" s="70" t="s">
        <v>84</v>
      </c>
      <c r="K37" s="84" t="s">
        <v>66</v>
      </c>
      <c r="L37" s="84" t="s">
        <v>85</v>
      </c>
      <c r="M37" s="193">
        <v>0</v>
      </c>
      <c r="N37" s="193" t="s">
        <v>560</v>
      </c>
      <c r="O37" s="229"/>
      <c r="P37" s="193" t="s">
        <v>685</v>
      </c>
    </row>
    <row r="38" spans="1:16" ht="45" x14ac:dyDescent="0.2">
      <c r="B38" s="250"/>
      <c r="C38" s="252"/>
      <c r="D38" s="177"/>
      <c r="E38" s="177"/>
      <c r="F38" s="177"/>
      <c r="G38" s="177"/>
      <c r="H38" s="177"/>
      <c r="I38" s="70" t="s">
        <v>41</v>
      </c>
      <c r="J38" s="70" t="s">
        <v>86</v>
      </c>
      <c r="K38" s="84" t="s">
        <v>66</v>
      </c>
      <c r="L38" s="84" t="s">
        <v>87</v>
      </c>
      <c r="M38" s="193">
        <v>0</v>
      </c>
      <c r="N38" s="193" t="s">
        <v>560</v>
      </c>
      <c r="O38" s="229"/>
      <c r="P38" s="193" t="s">
        <v>685</v>
      </c>
    </row>
    <row r="39" spans="1:16" ht="45" x14ac:dyDescent="0.2">
      <c r="B39" s="168">
        <v>4.3</v>
      </c>
      <c r="C39" s="169" t="s">
        <v>561</v>
      </c>
      <c r="D39" s="170"/>
      <c r="E39" s="170"/>
      <c r="F39" s="170"/>
      <c r="G39" s="170"/>
      <c r="H39" s="170"/>
      <c r="I39" s="246" t="s">
        <v>88</v>
      </c>
      <c r="J39" s="247"/>
      <c r="K39" s="84" t="s">
        <v>89</v>
      </c>
      <c r="L39" s="76">
        <v>0.5</v>
      </c>
      <c r="M39" s="84">
        <v>0</v>
      </c>
      <c r="N39" s="84">
        <v>50</v>
      </c>
      <c r="O39" s="229"/>
      <c r="P39" s="84" t="s">
        <v>686</v>
      </c>
    </row>
    <row r="40" spans="1:16" ht="45" x14ac:dyDescent="0.2">
      <c r="B40" s="168">
        <v>4.4000000000000004</v>
      </c>
      <c r="C40" s="169" t="s">
        <v>562</v>
      </c>
      <c r="D40" s="70"/>
      <c r="E40" s="70"/>
      <c r="F40" s="70"/>
      <c r="G40" s="70"/>
      <c r="H40" s="70"/>
      <c r="I40" s="246" t="s">
        <v>90</v>
      </c>
      <c r="J40" s="247"/>
      <c r="K40" s="84" t="s">
        <v>91</v>
      </c>
      <c r="L40" s="84" t="s">
        <v>92</v>
      </c>
      <c r="M40" s="84">
        <v>0</v>
      </c>
      <c r="N40" s="84">
        <v>20</v>
      </c>
      <c r="O40" s="229"/>
      <c r="P40" s="84" t="s">
        <v>687</v>
      </c>
    </row>
    <row r="41" spans="1:16" x14ac:dyDescent="0.2">
      <c r="A41" s="178">
        <v>5</v>
      </c>
      <c r="B41" s="244" t="s">
        <v>93</v>
      </c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5"/>
      <c r="P41" s="244"/>
    </row>
    <row r="42" spans="1:16" ht="45" x14ac:dyDescent="0.2">
      <c r="B42" s="168">
        <v>5.0999999999999996</v>
      </c>
      <c r="C42" s="169" t="s">
        <v>563</v>
      </c>
      <c r="D42" s="170"/>
      <c r="E42" s="170"/>
      <c r="F42" s="170"/>
      <c r="G42" s="70"/>
      <c r="H42" s="70"/>
      <c r="I42" s="246" t="s">
        <v>94</v>
      </c>
      <c r="J42" s="247"/>
      <c r="K42" s="84" t="s">
        <v>95</v>
      </c>
      <c r="L42" s="84" t="s">
        <v>96</v>
      </c>
      <c r="M42" s="193">
        <v>0</v>
      </c>
      <c r="N42" s="193" t="s">
        <v>560</v>
      </c>
      <c r="O42" s="229"/>
      <c r="P42" s="193" t="s">
        <v>685</v>
      </c>
    </row>
    <row r="43" spans="1:16" ht="60" x14ac:dyDescent="0.2">
      <c r="B43" s="248">
        <v>5.2</v>
      </c>
      <c r="C43" s="171" t="s">
        <v>564</v>
      </c>
      <c r="D43" s="173"/>
      <c r="E43" s="173"/>
      <c r="F43" s="71"/>
      <c r="G43" s="71"/>
      <c r="H43" s="71"/>
      <c r="I43" s="70" t="s">
        <v>38</v>
      </c>
      <c r="J43" s="70" t="s">
        <v>574</v>
      </c>
      <c r="K43" s="84" t="s">
        <v>66</v>
      </c>
      <c r="L43" s="84" t="s">
        <v>97</v>
      </c>
      <c r="M43" s="193">
        <v>0</v>
      </c>
      <c r="N43" s="193" t="s">
        <v>560</v>
      </c>
      <c r="O43" s="229"/>
      <c r="P43" s="193" t="s">
        <v>685</v>
      </c>
    </row>
    <row r="44" spans="1:16" ht="90" x14ac:dyDescent="0.2">
      <c r="B44" s="250"/>
      <c r="C44" s="176"/>
      <c r="D44" s="177"/>
      <c r="E44" s="177"/>
      <c r="F44" s="180"/>
      <c r="G44" s="180"/>
      <c r="H44" s="180"/>
      <c r="I44" s="70" t="s">
        <v>41</v>
      </c>
      <c r="J44" s="70" t="s">
        <v>98</v>
      </c>
      <c r="K44" s="84" t="s">
        <v>37</v>
      </c>
      <c r="L44" s="84">
        <v>3</v>
      </c>
      <c r="M44" s="193">
        <v>0</v>
      </c>
      <c r="N44" s="193" t="s">
        <v>560</v>
      </c>
      <c r="O44" s="229"/>
      <c r="P44" s="193" t="s">
        <v>685</v>
      </c>
    </row>
    <row r="45" spans="1:16" ht="60" x14ac:dyDescent="0.2">
      <c r="B45" s="168">
        <v>5.3</v>
      </c>
      <c r="C45" s="169" t="s">
        <v>575</v>
      </c>
      <c r="D45" s="170"/>
      <c r="E45" s="170"/>
      <c r="F45" s="170"/>
      <c r="G45" s="170"/>
      <c r="H45" s="170"/>
      <c r="I45" s="246" t="s">
        <v>99</v>
      </c>
      <c r="J45" s="247"/>
      <c r="K45" s="84" t="s">
        <v>100</v>
      </c>
      <c r="L45" s="84" t="s">
        <v>101</v>
      </c>
      <c r="M45" s="193">
        <v>0</v>
      </c>
      <c r="N45" s="193" t="s">
        <v>560</v>
      </c>
      <c r="O45" s="229"/>
      <c r="P45" s="193" t="s">
        <v>685</v>
      </c>
    </row>
    <row r="46" spans="1:16" x14ac:dyDescent="0.2">
      <c r="A46" s="179">
        <v>6</v>
      </c>
      <c r="B46" s="244" t="s">
        <v>565</v>
      </c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5"/>
      <c r="P46" s="244"/>
    </row>
    <row r="47" spans="1:16" ht="59.25" customHeight="1" x14ac:dyDescent="0.2">
      <c r="B47" s="168">
        <v>6.1</v>
      </c>
      <c r="C47" s="169" t="s">
        <v>576</v>
      </c>
      <c r="D47" s="170"/>
      <c r="E47" s="170"/>
      <c r="F47" s="170"/>
      <c r="G47" s="170"/>
      <c r="H47" s="170"/>
      <c r="I47" s="246" t="s">
        <v>577</v>
      </c>
      <c r="J47" s="247"/>
      <c r="K47" s="76">
        <v>0.11</v>
      </c>
      <c r="L47" s="84" t="s">
        <v>102</v>
      </c>
      <c r="M47" s="76" t="s">
        <v>556</v>
      </c>
      <c r="N47" s="76">
        <v>0.75</v>
      </c>
      <c r="O47" s="228"/>
      <c r="P47" s="76"/>
    </row>
    <row r="48" spans="1:16" ht="57.75" customHeight="1" x14ac:dyDescent="0.2">
      <c r="B48" s="168">
        <v>6.2</v>
      </c>
      <c r="C48" s="169" t="s">
        <v>103</v>
      </c>
      <c r="D48" s="170"/>
      <c r="E48" s="170"/>
      <c r="F48" s="170"/>
      <c r="G48" s="170"/>
      <c r="H48" s="170"/>
      <c r="I48" s="246" t="s">
        <v>104</v>
      </c>
      <c r="J48" s="247"/>
      <c r="K48" s="76">
        <v>0.1</v>
      </c>
      <c r="L48" s="76">
        <v>0.4</v>
      </c>
      <c r="M48" s="76" t="s">
        <v>556</v>
      </c>
      <c r="N48" s="76">
        <v>0.25</v>
      </c>
      <c r="O48" s="228"/>
      <c r="P48" s="76"/>
    </row>
    <row r="49" spans="1:16" ht="30" x14ac:dyDescent="0.2">
      <c r="B49" s="168">
        <v>6.3</v>
      </c>
      <c r="C49" s="169" t="s">
        <v>566</v>
      </c>
      <c r="D49" s="170"/>
      <c r="E49" s="170"/>
      <c r="F49" s="170"/>
      <c r="G49" s="170"/>
      <c r="H49" s="170"/>
      <c r="I49" s="246" t="s">
        <v>105</v>
      </c>
      <c r="J49" s="247"/>
      <c r="K49" s="84" t="s">
        <v>106</v>
      </c>
      <c r="L49" s="76">
        <v>0.5</v>
      </c>
      <c r="M49" s="193">
        <v>0</v>
      </c>
      <c r="N49" s="193" t="s">
        <v>560</v>
      </c>
      <c r="O49" s="229"/>
      <c r="P49" s="193" t="s">
        <v>685</v>
      </c>
    </row>
    <row r="50" spans="1:16" ht="45" x14ac:dyDescent="0.2">
      <c r="B50" s="168">
        <v>6.4</v>
      </c>
      <c r="C50" s="169" t="s">
        <v>606</v>
      </c>
      <c r="D50" s="170"/>
      <c r="E50" s="170"/>
      <c r="F50" s="170"/>
      <c r="G50" s="170"/>
      <c r="H50" s="170"/>
      <c r="I50" s="246" t="s">
        <v>107</v>
      </c>
      <c r="J50" s="247"/>
      <c r="K50" s="84" t="s">
        <v>37</v>
      </c>
      <c r="L50" s="84" t="s">
        <v>108</v>
      </c>
      <c r="M50" s="193">
        <v>0</v>
      </c>
      <c r="N50" s="193" t="s">
        <v>560</v>
      </c>
      <c r="O50" s="229"/>
      <c r="P50" s="193" t="s">
        <v>685</v>
      </c>
    </row>
    <row r="51" spans="1:16" x14ac:dyDescent="0.2">
      <c r="A51" s="181">
        <v>7</v>
      </c>
      <c r="B51" s="251" t="s">
        <v>109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5"/>
      <c r="P51" s="244"/>
    </row>
    <row r="52" spans="1:16" ht="60" x14ac:dyDescent="0.2">
      <c r="B52" s="168">
        <v>7.1</v>
      </c>
      <c r="C52" s="169" t="s">
        <v>607</v>
      </c>
      <c r="D52" s="170"/>
      <c r="E52" s="170"/>
      <c r="F52" s="170"/>
      <c r="G52" s="170"/>
      <c r="H52" s="170"/>
      <c r="I52" s="246" t="s">
        <v>110</v>
      </c>
      <c r="J52" s="247"/>
      <c r="K52" s="84" t="s">
        <v>111</v>
      </c>
      <c r="L52" s="84">
        <v>5</v>
      </c>
      <c r="M52" s="193">
        <v>0</v>
      </c>
      <c r="N52" s="193" t="s">
        <v>560</v>
      </c>
      <c r="O52" s="229">
        <v>0</v>
      </c>
      <c r="P52" s="193" t="s">
        <v>685</v>
      </c>
    </row>
    <row r="53" spans="1:16" ht="75" x14ac:dyDescent="0.2">
      <c r="B53" s="248">
        <v>7.2</v>
      </c>
      <c r="C53" s="171" t="s">
        <v>567</v>
      </c>
      <c r="D53" s="173"/>
      <c r="E53" s="173"/>
      <c r="F53" s="173"/>
      <c r="G53" s="173"/>
      <c r="H53" s="173"/>
      <c r="I53" s="70" t="s">
        <v>38</v>
      </c>
      <c r="J53" s="70" t="s">
        <v>578</v>
      </c>
      <c r="K53" s="84" t="s">
        <v>112</v>
      </c>
      <c r="L53" s="84">
        <v>34</v>
      </c>
      <c r="M53" s="193">
        <v>0</v>
      </c>
      <c r="N53" s="222" t="s">
        <v>560</v>
      </c>
      <c r="O53" s="228">
        <v>0</v>
      </c>
      <c r="P53" s="193" t="s">
        <v>685</v>
      </c>
    </row>
    <row r="54" spans="1:16" ht="75" x14ac:dyDescent="0.2">
      <c r="B54" s="249"/>
      <c r="C54" s="175"/>
      <c r="D54" s="174"/>
      <c r="E54" s="174"/>
      <c r="F54" s="174"/>
      <c r="G54" s="174"/>
      <c r="H54" s="174"/>
      <c r="I54" s="70" t="s">
        <v>41</v>
      </c>
      <c r="J54" s="70" t="s">
        <v>754</v>
      </c>
      <c r="K54" s="84" t="s">
        <v>111</v>
      </c>
      <c r="L54" s="84">
        <v>50</v>
      </c>
      <c r="M54" s="84">
        <v>2</v>
      </c>
      <c r="N54" s="84">
        <v>20</v>
      </c>
      <c r="O54" s="229">
        <v>20</v>
      </c>
      <c r="P54" s="84"/>
    </row>
    <row r="55" spans="1:16" ht="45" x14ac:dyDescent="0.2">
      <c r="B55" s="249"/>
      <c r="C55" s="175"/>
      <c r="D55" s="174"/>
      <c r="E55" s="174"/>
      <c r="F55" s="174"/>
      <c r="G55" s="174"/>
      <c r="H55" s="174"/>
      <c r="I55" s="70" t="s">
        <v>45</v>
      </c>
      <c r="J55" s="70" t="s">
        <v>579</v>
      </c>
      <c r="K55" s="84" t="s">
        <v>113</v>
      </c>
      <c r="L55" s="84">
        <v>1500</v>
      </c>
      <c r="M55" s="84">
        <v>20</v>
      </c>
      <c r="N55" s="84">
        <v>100</v>
      </c>
      <c r="O55" s="229">
        <v>100</v>
      </c>
      <c r="P55" s="84" t="s">
        <v>696</v>
      </c>
    </row>
    <row r="56" spans="1:16" ht="105" x14ac:dyDescent="0.2">
      <c r="B56" s="250"/>
      <c r="C56" s="176"/>
      <c r="D56" s="177"/>
      <c r="E56" s="177"/>
      <c r="F56" s="177"/>
      <c r="G56" s="177"/>
      <c r="H56" s="177"/>
      <c r="I56" s="71" t="s">
        <v>114</v>
      </c>
      <c r="J56" s="71" t="s">
        <v>753</v>
      </c>
      <c r="K56" s="63" t="s">
        <v>115</v>
      </c>
      <c r="L56" s="63" t="s">
        <v>116</v>
      </c>
      <c r="M56" s="63">
        <v>0</v>
      </c>
      <c r="N56" s="63" t="s">
        <v>697</v>
      </c>
      <c r="O56" s="227">
        <v>0</v>
      </c>
      <c r="P56" s="63" t="s">
        <v>698</v>
      </c>
    </row>
    <row r="57" spans="1:16" x14ac:dyDescent="0.2">
      <c r="A57" s="178">
        <v>8</v>
      </c>
      <c r="B57" s="244" t="s">
        <v>117</v>
      </c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5"/>
      <c r="P57" s="244"/>
    </row>
    <row r="58" spans="1:16" ht="93.75" customHeight="1" x14ac:dyDescent="0.2">
      <c r="B58" s="168">
        <v>8.1</v>
      </c>
      <c r="C58" s="169" t="s">
        <v>568</v>
      </c>
      <c r="D58" s="170"/>
      <c r="E58" s="170"/>
      <c r="F58" s="170"/>
      <c r="G58" s="170"/>
      <c r="H58" s="170"/>
      <c r="I58" s="246" t="s">
        <v>751</v>
      </c>
      <c r="J58" s="247"/>
      <c r="K58" s="76">
        <v>0.63</v>
      </c>
      <c r="L58" s="84" t="s">
        <v>118</v>
      </c>
      <c r="M58" s="76">
        <v>0</v>
      </c>
      <c r="N58" s="76">
        <v>1</v>
      </c>
      <c r="O58" s="228">
        <v>1</v>
      </c>
      <c r="P58" s="76" t="s">
        <v>699</v>
      </c>
    </row>
    <row r="59" spans="1:16" ht="75" x14ac:dyDescent="0.2">
      <c r="B59" s="248">
        <v>8.1999999999999993</v>
      </c>
      <c r="C59" s="171" t="s">
        <v>119</v>
      </c>
      <c r="D59" s="173" t="s">
        <v>37</v>
      </c>
      <c r="E59" s="173" t="s">
        <v>37</v>
      </c>
      <c r="F59" s="173" t="s">
        <v>37</v>
      </c>
      <c r="G59" s="173" t="s">
        <v>37</v>
      </c>
      <c r="H59" s="173" t="s">
        <v>37</v>
      </c>
      <c r="I59" s="70" t="s">
        <v>38</v>
      </c>
      <c r="J59" s="70" t="s">
        <v>750</v>
      </c>
      <c r="K59" s="84" t="s">
        <v>37</v>
      </c>
      <c r="L59" s="84" t="s">
        <v>37</v>
      </c>
      <c r="M59" s="84"/>
      <c r="N59" s="84"/>
      <c r="O59" s="229"/>
      <c r="P59" s="84"/>
    </row>
    <row r="60" spans="1:16" ht="15" x14ac:dyDescent="0.2">
      <c r="B60" s="249"/>
      <c r="C60" s="175"/>
      <c r="D60" s="174"/>
      <c r="E60" s="174"/>
      <c r="F60" s="174"/>
      <c r="G60" s="174"/>
      <c r="H60" s="174"/>
      <c r="I60" s="70"/>
      <c r="J60" s="70" t="s">
        <v>120</v>
      </c>
      <c r="K60" s="84" t="s">
        <v>121</v>
      </c>
      <c r="L60" s="76">
        <v>0.8</v>
      </c>
      <c r="M60" s="76">
        <v>0.5</v>
      </c>
      <c r="N60" s="76">
        <v>0.8</v>
      </c>
      <c r="O60" s="228">
        <v>0.8</v>
      </c>
      <c r="P60" s="84">
        <v>2014</v>
      </c>
    </row>
    <row r="61" spans="1:16" ht="30" x14ac:dyDescent="0.2">
      <c r="B61" s="249"/>
      <c r="C61" s="175"/>
      <c r="D61" s="174"/>
      <c r="E61" s="174"/>
      <c r="F61" s="174"/>
      <c r="G61" s="174"/>
      <c r="H61" s="174"/>
      <c r="I61" s="70"/>
      <c r="J61" s="70" t="s">
        <v>122</v>
      </c>
      <c r="K61" s="84" t="s">
        <v>123</v>
      </c>
      <c r="L61" s="76">
        <v>0.9</v>
      </c>
      <c r="M61" s="76">
        <v>0.9</v>
      </c>
      <c r="N61" s="76">
        <v>0.95</v>
      </c>
      <c r="O61" s="228">
        <v>0.8</v>
      </c>
      <c r="P61" s="84" t="s">
        <v>746</v>
      </c>
    </row>
    <row r="62" spans="1:16" ht="30" x14ac:dyDescent="0.2">
      <c r="B62" s="249"/>
      <c r="C62" s="175"/>
      <c r="D62" s="174"/>
      <c r="E62" s="174"/>
      <c r="F62" s="174"/>
      <c r="G62" s="174"/>
      <c r="H62" s="174"/>
      <c r="I62" s="70"/>
      <c r="J62" s="70" t="s">
        <v>124</v>
      </c>
      <c r="K62" s="84" t="s">
        <v>125</v>
      </c>
      <c r="L62" s="76">
        <v>0.6</v>
      </c>
      <c r="M62" s="84" t="s">
        <v>556</v>
      </c>
      <c r="N62" s="76">
        <v>0.5</v>
      </c>
      <c r="O62" s="228">
        <v>0.4</v>
      </c>
      <c r="P62" s="84" t="s">
        <v>746</v>
      </c>
    </row>
    <row r="63" spans="1:16" ht="60" x14ac:dyDescent="0.2">
      <c r="B63" s="249"/>
      <c r="C63" s="175"/>
      <c r="D63" s="174"/>
      <c r="E63" s="174"/>
      <c r="F63" s="174"/>
      <c r="G63" s="174"/>
      <c r="H63" s="174"/>
      <c r="I63" s="70" t="s">
        <v>41</v>
      </c>
      <c r="J63" s="70" t="s">
        <v>126</v>
      </c>
      <c r="K63" s="84"/>
      <c r="L63" s="84"/>
      <c r="M63" s="84"/>
      <c r="N63" s="84"/>
      <c r="O63" s="229"/>
      <c r="P63" s="84"/>
    </row>
    <row r="64" spans="1:16" ht="15" x14ac:dyDescent="0.2">
      <c r="B64" s="249"/>
      <c r="C64" s="175"/>
      <c r="D64" s="174"/>
      <c r="E64" s="174"/>
      <c r="F64" s="174"/>
      <c r="G64" s="174"/>
      <c r="H64" s="174"/>
      <c r="I64" s="70" t="s">
        <v>37</v>
      </c>
      <c r="J64" s="70" t="s">
        <v>127</v>
      </c>
      <c r="K64" s="84" t="s">
        <v>128</v>
      </c>
      <c r="L64" s="76">
        <v>0.8</v>
      </c>
      <c r="M64" s="76">
        <v>0.6</v>
      </c>
      <c r="N64" s="76">
        <v>0.8</v>
      </c>
      <c r="O64" s="228">
        <v>0.8</v>
      </c>
      <c r="P64" s="84"/>
    </row>
    <row r="65" spans="1:16" ht="15" x14ac:dyDescent="0.2">
      <c r="B65" s="64"/>
      <c r="C65" s="176"/>
      <c r="D65" s="177"/>
      <c r="E65" s="177"/>
      <c r="F65" s="177"/>
      <c r="G65" s="177"/>
      <c r="H65" s="177"/>
      <c r="I65" s="70" t="s">
        <v>37</v>
      </c>
      <c r="J65" s="70" t="s">
        <v>129</v>
      </c>
      <c r="K65" s="84" t="s">
        <v>130</v>
      </c>
      <c r="L65" s="76">
        <v>0.8</v>
      </c>
      <c r="M65" s="84" t="s">
        <v>556</v>
      </c>
      <c r="N65" s="76">
        <v>0.8</v>
      </c>
      <c r="O65" s="228">
        <v>0.8</v>
      </c>
      <c r="P65" s="84"/>
    </row>
    <row r="66" spans="1:16" ht="30" x14ac:dyDescent="0.2">
      <c r="B66" s="91">
        <v>8.3000000000000007</v>
      </c>
      <c r="C66" s="182" t="s">
        <v>580</v>
      </c>
      <c r="D66" s="170"/>
      <c r="E66" s="170"/>
      <c r="F66" s="170"/>
      <c r="G66" s="170"/>
      <c r="H66" s="170"/>
      <c r="I66" s="241"/>
      <c r="J66" s="242"/>
      <c r="K66" s="242"/>
      <c r="L66" s="242"/>
      <c r="M66" s="242"/>
      <c r="N66" s="242"/>
      <c r="O66" s="243"/>
      <c r="P66" s="242"/>
    </row>
    <row r="67" spans="1:16" ht="93" customHeight="1" x14ac:dyDescent="0.2">
      <c r="B67" s="183"/>
      <c r="C67" s="184" t="s">
        <v>581</v>
      </c>
      <c r="D67" s="70"/>
      <c r="E67" s="70"/>
      <c r="F67" s="70"/>
      <c r="G67" s="70"/>
      <c r="H67" s="70"/>
      <c r="I67" s="232" t="s">
        <v>749</v>
      </c>
      <c r="J67" s="233"/>
      <c r="K67" s="83" t="s">
        <v>582</v>
      </c>
      <c r="L67" s="83" t="s">
        <v>583</v>
      </c>
      <c r="M67" s="198" t="s">
        <v>556</v>
      </c>
      <c r="N67" s="198" t="s">
        <v>560</v>
      </c>
      <c r="O67" s="231" t="s">
        <v>745</v>
      </c>
      <c r="P67" s="198" t="s">
        <v>700</v>
      </c>
    </row>
    <row r="68" spans="1:16" ht="67.5" customHeight="1" x14ac:dyDescent="0.2">
      <c r="B68" s="185"/>
      <c r="C68" s="186" t="s">
        <v>584</v>
      </c>
      <c r="D68" s="70"/>
      <c r="E68" s="70"/>
      <c r="F68" s="70"/>
      <c r="G68" s="70"/>
      <c r="H68" s="70"/>
      <c r="I68" s="232" t="s">
        <v>747</v>
      </c>
      <c r="J68" s="233"/>
      <c r="K68" s="83" t="s">
        <v>585</v>
      </c>
      <c r="L68" s="83" t="s">
        <v>586</v>
      </c>
      <c r="M68" s="83" t="s">
        <v>701</v>
      </c>
      <c r="N68" s="83" t="s">
        <v>586</v>
      </c>
      <c r="O68" s="231" t="s">
        <v>745</v>
      </c>
      <c r="P68" s="83"/>
    </row>
    <row r="69" spans="1:16" ht="94.5" customHeight="1" x14ac:dyDescent="0.2">
      <c r="B69" s="183">
        <v>8.4</v>
      </c>
      <c r="C69" s="184" t="s">
        <v>744</v>
      </c>
      <c r="D69" s="173"/>
      <c r="E69" s="173"/>
      <c r="F69" s="173"/>
      <c r="G69" s="173"/>
      <c r="H69" s="173"/>
      <c r="I69" s="232" t="s">
        <v>748</v>
      </c>
      <c r="J69" s="233"/>
      <c r="K69" s="192" t="s">
        <v>587</v>
      </c>
      <c r="L69" s="192" t="s">
        <v>588</v>
      </c>
      <c r="M69" s="192" t="s">
        <v>556</v>
      </c>
      <c r="N69" s="192" t="s">
        <v>588</v>
      </c>
      <c r="O69" s="231" t="s">
        <v>745</v>
      </c>
      <c r="P69" s="192" t="s">
        <v>702</v>
      </c>
    </row>
    <row r="70" spans="1:16" ht="15" x14ac:dyDescent="0.2">
      <c r="A70" s="187" t="s">
        <v>589</v>
      </c>
      <c r="B70" s="239" t="s">
        <v>590</v>
      </c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40"/>
      <c r="P70" s="239"/>
    </row>
    <row r="71" spans="1:16" ht="45" x14ac:dyDescent="0.2">
      <c r="B71" s="188">
        <v>9.1</v>
      </c>
      <c r="C71" s="236" t="s">
        <v>591</v>
      </c>
      <c r="D71" s="173"/>
      <c r="E71" s="173"/>
      <c r="F71" s="173"/>
      <c r="G71" s="173"/>
      <c r="H71" s="173"/>
      <c r="I71" s="78" t="s">
        <v>592</v>
      </c>
      <c r="J71" s="78" t="s">
        <v>593</v>
      </c>
      <c r="K71" s="83" t="s">
        <v>594</v>
      </c>
      <c r="L71" s="83" t="s">
        <v>37</v>
      </c>
      <c r="M71" s="83"/>
      <c r="N71" s="83"/>
      <c r="O71" s="230"/>
      <c r="P71" s="83"/>
    </row>
    <row r="72" spans="1:16" ht="15" x14ac:dyDescent="0.2">
      <c r="B72" s="189"/>
      <c r="C72" s="237"/>
      <c r="D72" s="174"/>
      <c r="E72" s="174"/>
      <c r="F72" s="174"/>
      <c r="G72" s="174"/>
      <c r="H72" s="174"/>
      <c r="I72" s="78" t="s">
        <v>37</v>
      </c>
      <c r="J72" s="78" t="s">
        <v>595</v>
      </c>
      <c r="K72" s="83" t="s">
        <v>596</v>
      </c>
      <c r="L72" s="84"/>
      <c r="M72" s="83">
        <v>0</v>
      </c>
      <c r="N72" s="83"/>
      <c r="O72" s="230">
        <v>0</v>
      </c>
      <c r="P72" s="83"/>
    </row>
    <row r="73" spans="1:16" ht="45" x14ac:dyDescent="0.2">
      <c r="B73" s="189"/>
      <c r="C73" s="237"/>
      <c r="D73" s="174"/>
      <c r="E73" s="174"/>
      <c r="F73" s="174"/>
      <c r="G73" s="174"/>
      <c r="H73" s="174"/>
      <c r="I73" s="78" t="s">
        <v>37</v>
      </c>
      <c r="J73" s="78" t="s">
        <v>597</v>
      </c>
      <c r="K73" s="83" t="s">
        <v>37</v>
      </c>
      <c r="L73" s="83" t="s">
        <v>598</v>
      </c>
      <c r="M73" s="83">
        <v>0</v>
      </c>
      <c r="N73" s="83">
        <v>2</v>
      </c>
      <c r="O73" s="230">
        <v>2</v>
      </c>
      <c r="P73" s="83" t="s">
        <v>703</v>
      </c>
    </row>
    <row r="74" spans="1:16" ht="45" x14ac:dyDescent="0.2">
      <c r="B74" s="189"/>
      <c r="C74" s="237"/>
      <c r="D74" s="174"/>
      <c r="E74" s="174"/>
      <c r="F74" s="174"/>
      <c r="G74" s="174"/>
      <c r="H74" s="174"/>
      <c r="I74" s="78" t="s">
        <v>37</v>
      </c>
      <c r="J74" s="78" t="s">
        <v>599</v>
      </c>
      <c r="K74" s="83" t="s">
        <v>37</v>
      </c>
      <c r="L74" s="83" t="s">
        <v>600</v>
      </c>
      <c r="M74" s="83">
        <v>0</v>
      </c>
      <c r="N74" s="83">
        <v>2</v>
      </c>
      <c r="O74" s="230">
        <v>2</v>
      </c>
      <c r="P74" s="83" t="s">
        <v>703</v>
      </c>
    </row>
    <row r="75" spans="1:16" ht="45" x14ac:dyDescent="0.2">
      <c r="B75" s="64"/>
      <c r="C75" s="238"/>
      <c r="D75" s="177"/>
      <c r="E75" s="177"/>
      <c r="F75" s="177"/>
      <c r="G75" s="177"/>
      <c r="H75" s="177"/>
      <c r="I75" s="78" t="s">
        <v>601</v>
      </c>
      <c r="J75" s="78" t="s">
        <v>602</v>
      </c>
      <c r="K75" s="83" t="s">
        <v>603</v>
      </c>
      <c r="L75" s="83" t="s">
        <v>37</v>
      </c>
      <c r="M75" s="198">
        <v>286</v>
      </c>
      <c r="N75" s="198" t="s">
        <v>560</v>
      </c>
      <c r="O75" s="230"/>
      <c r="P75" s="198" t="s">
        <v>704</v>
      </c>
    </row>
    <row r="76" spans="1:16" ht="91.5" customHeight="1" x14ac:dyDescent="0.2">
      <c r="A76" s="176"/>
      <c r="B76" s="90" t="s">
        <v>604</v>
      </c>
      <c r="C76" s="190" t="s">
        <v>605</v>
      </c>
      <c r="D76" s="191"/>
      <c r="E76" s="191"/>
      <c r="F76" s="191"/>
      <c r="G76" s="191"/>
      <c r="H76" s="191"/>
      <c r="I76" s="232" t="s">
        <v>752</v>
      </c>
      <c r="J76" s="233"/>
      <c r="K76" s="83" t="s">
        <v>138</v>
      </c>
      <c r="L76" s="84">
        <v>0</v>
      </c>
      <c r="M76" s="83">
        <v>0</v>
      </c>
      <c r="N76" s="83">
        <v>0</v>
      </c>
      <c r="O76" s="230">
        <v>0</v>
      </c>
      <c r="P76" s="83"/>
    </row>
  </sheetData>
  <mergeCells count="65">
    <mergeCell ref="A1:J2"/>
    <mergeCell ref="B3:C4"/>
    <mergeCell ref="A3:A4"/>
    <mergeCell ref="I3:J4"/>
    <mergeCell ref="M3:M4"/>
    <mergeCell ref="N3:N4"/>
    <mergeCell ref="P3:P4"/>
    <mergeCell ref="L3:L4"/>
    <mergeCell ref="B5:P5"/>
    <mergeCell ref="K3:K4"/>
    <mergeCell ref="D3:H3"/>
    <mergeCell ref="O3:O4"/>
    <mergeCell ref="I7:J7"/>
    <mergeCell ref="I6:J6"/>
    <mergeCell ref="B17:P17"/>
    <mergeCell ref="A6:A16"/>
    <mergeCell ref="C21:C22"/>
    <mergeCell ref="B10:B16"/>
    <mergeCell ref="I9:J9"/>
    <mergeCell ref="J13:J14"/>
    <mergeCell ref="I13:I14"/>
    <mergeCell ref="I25:J25"/>
    <mergeCell ref="I26:J26"/>
    <mergeCell ref="B18:B20"/>
    <mergeCell ref="B21:B22"/>
    <mergeCell ref="B27:B28"/>
    <mergeCell ref="I23:J23"/>
    <mergeCell ref="I24:J24"/>
    <mergeCell ref="I32:J32"/>
    <mergeCell ref="I33:J33"/>
    <mergeCell ref="B29:P29"/>
    <mergeCell ref="C30:C31"/>
    <mergeCell ref="B30:B31"/>
    <mergeCell ref="L30:L31"/>
    <mergeCell ref="B43:B44"/>
    <mergeCell ref="B33:B34"/>
    <mergeCell ref="B35:P35"/>
    <mergeCell ref="I40:J40"/>
    <mergeCell ref="B41:P41"/>
    <mergeCell ref="I39:J39"/>
    <mergeCell ref="I36:J36"/>
    <mergeCell ref="C37:C38"/>
    <mergeCell ref="B37:B38"/>
    <mergeCell ref="I34:J34"/>
    <mergeCell ref="B51:P51"/>
    <mergeCell ref="I47:J47"/>
    <mergeCell ref="I48:J48"/>
    <mergeCell ref="I49:J49"/>
    <mergeCell ref="I50:J50"/>
    <mergeCell ref="I76:J76"/>
    <mergeCell ref="C10:C12"/>
    <mergeCell ref="C71:C75"/>
    <mergeCell ref="B70:P70"/>
    <mergeCell ref="I66:P66"/>
    <mergeCell ref="I67:J67"/>
    <mergeCell ref="I68:J68"/>
    <mergeCell ref="I69:J69"/>
    <mergeCell ref="B57:P57"/>
    <mergeCell ref="I58:J58"/>
    <mergeCell ref="B59:B64"/>
    <mergeCell ref="I52:J52"/>
    <mergeCell ref="B53:B56"/>
    <mergeCell ref="I45:J45"/>
    <mergeCell ref="B46:P46"/>
    <mergeCell ref="I42:J42"/>
  </mergeCells>
  <pageMargins left="0.7" right="0.7" top="0.75" bottom="0.75" header="0.3" footer="0.3"/>
  <pageSetup paperSize="9" scale="85" orientation="landscape" verticalDpi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showGridLines="0" zoomScale="70" zoomScaleNormal="70" zoomScalePageLayoutView="70" workbookViewId="0">
      <selection activeCell="K2" sqref="K2:P3"/>
    </sheetView>
  </sheetViews>
  <sheetFormatPr baseColWidth="10" defaultColWidth="8.83203125" defaultRowHeight="15" x14ac:dyDescent="0.2"/>
  <cols>
    <col min="1" max="1" width="5.5" style="1" customWidth="1"/>
    <col min="2" max="2" width="5" style="1" customWidth="1"/>
    <col min="3" max="3" width="43.33203125" style="1" customWidth="1"/>
    <col min="4" max="8" width="5" style="1" customWidth="1"/>
    <col min="9" max="9" width="3.33203125" style="1" customWidth="1"/>
    <col min="10" max="10" width="36.33203125" style="119" customWidth="1"/>
    <col min="11" max="11" width="19.83203125" style="151" customWidth="1"/>
    <col min="12" max="12" width="19.83203125" style="119" customWidth="1"/>
    <col min="13" max="15" width="19.83203125" style="151" customWidth="1"/>
    <col min="16" max="16384" width="8.83203125" style="1"/>
  </cols>
  <sheetData>
    <row r="1" spans="1:21" ht="19" x14ac:dyDescent="0.2">
      <c r="A1" s="275" t="s">
        <v>139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1" ht="15" customHeight="1" x14ac:dyDescent="0.2">
      <c r="A2" s="276" t="s">
        <v>0</v>
      </c>
      <c r="B2" s="277" t="s">
        <v>694</v>
      </c>
      <c r="C2" s="278"/>
      <c r="D2" s="276" t="s">
        <v>1</v>
      </c>
      <c r="E2" s="276"/>
      <c r="F2" s="276"/>
      <c r="G2" s="276"/>
      <c r="H2" s="276"/>
      <c r="I2" s="276" t="s">
        <v>2</v>
      </c>
      <c r="J2" s="276"/>
      <c r="K2" s="254" t="s">
        <v>759</v>
      </c>
      <c r="L2" s="254" t="s">
        <v>758</v>
      </c>
      <c r="M2" s="254" t="s">
        <v>757</v>
      </c>
      <c r="N2" s="254" t="s">
        <v>756</v>
      </c>
      <c r="O2" s="263" t="s">
        <v>755</v>
      </c>
      <c r="P2" s="254" t="s">
        <v>643</v>
      </c>
    </row>
    <row r="3" spans="1:21" x14ac:dyDescent="0.2">
      <c r="A3" s="276"/>
      <c r="B3" s="279"/>
      <c r="C3" s="280"/>
      <c r="D3" s="56">
        <v>11</v>
      </c>
      <c r="E3" s="56">
        <v>12</v>
      </c>
      <c r="F3" s="56">
        <v>13</v>
      </c>
      <c r="G3" s="56">
        <v>14</v>
      </c>
      <c r="H3" s="56">
        <v>15</v>
      </c>
      <c r="I3" s="276"/>
      <c r="J3" s="276"/>
      <c r="K3" s="255"/>
      <c r="L3" s="255"/>
      <c r="M3" s="255"/>
      <c r="N3" s="255"/>
      <c r="O3" s="264"/>
      <c r="P3" s="255"/>
    </row>
    <row r="4" spans="1:21" x14ac:dyDescent="0.2">
      <c r="A4" s="121" t="s">
        <v>141</v>
      </c>
      <c r="B4" s="268" t="s">
        <v>140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21" ht="45" customHeight="1" x14ac:dyDescent="0.2">
      <c r="B5" s="122">
        <v>1.1000000000000001</v>
      </c>
      <c r="C5" s="111" t="s">
        <v>142</v>
      </c>
      <c r="D5" s="123" t="s">
        <v>37</v>
      </c>
      <c r="E5" s="123" t="s">
        <v>37</v>
      </c>
      <c r="F5" s="123" t="s">
        <v>37</v>
      </c>
      <c r="G5" s="123" t="s">
        <v>37</v>
      </c>
      <c r="H5" s="123" t="s">
        <v>37</v>
      </c>
      <c r="I5" s="58" t="s">
        <v>136</v>
      </c>
      <c r="J5" s="57" t="s">
        <v>143</v>
      </c>
      <c r="K5" s="19" t="s">
        <v>144</v>
      </c>
      <c r="L5" s="20" t="s">
        <v>145</v>
      </c>
      <c r="M5" s="218">
        <v>2</v>
      </c>
      <c r="N5" s="195">
        <v>10</v>
      </c>
      <c r="O5" s="195" t="s">
        <v>705</v>
      </c>
    </row>
    <row r="6" spans="1:21" ht="32" x14ac:dyDescent="0.2">
      <c r="B6" s="124"/>
      <c r="C6" s="125"/>
      <c r="D6" s="50"/>
      <c r="E6" s="50"/>
      <c r="F6" s="50"/>
      <c r="G6" s="50"/>
      <c r="H6" s="50"/>
      <c r="I6" s="58" t="s">
        <v>137</v>
      </c>
      <c r="J6" s="57" t="s">
        <v>146</v>
      </c>
      <c r="K6" s="19" t="s">
        <v>147</v>
      </c>
      <c r="L6" s="20" t="s">
        <v>148</v>
      </c>
      <c r="M6" s="48">
        <v>31</v>
      </c>
      <c r="N6" s="19">
        <v>50</v>
      </c>
      <c r="O6" s="19" t="s">
        <v>648</v>
      </c>
      <c r="Q6" s="219"/>
      <c r="R6" s="219"/>
      <c r="S6" s="219"/>
      <c r="T6" s="219"/>
    </row>
    <row r="7" spans="1:21" ht="51.75" customHeight="1" x14ac:dyDescent="0.2">
      <c r="B7" s="126"/>
      <c r="C7" s="127"/>
      <c r="D7" s="128"/>
      <c r="E7" s="128"/>
      <c r="F7" s="128"/>
      <c r="G7" s="128"/>
      <c r="H7" s="128"/>
      <c r="I7" s="58" t="s">
        <v>149</v>
      </c>
      <c r="J7" s="57" t="s">
        <v>150</v>
      </c>
      <c r="K7" s="19" t="s">
        <v>151</v>
      </c>
      <c r="L7" s="20" t="s">
        <v>152</v>
      </c>
      <c r="M7" s="152">
        <v>0</v>
      </c>
      <c r="N7" s="120" t="s">
        <v>662</v>
      </c>
      <c r="O7" s="120" t="s">
        <v>649</v>
      </c>
    </row>
    <row r="8" spans="1:21" ht="41.25" customHeight="1" x14ac:dyDescent="0.2">
      <c r="B8" s="122">
        <v>1.2</v>
      </c>
      <c r="C8" s="111" t="s">
        <v>154</v>
      </c>
      <c r="D8" s="123" t="s">
        <v>37</v>
      </c>
      <c r="E8" s="123" t="s">
        <v>37</v>
      </c>
      <c r="F8" s="123" t="s">
        <v>37</v>
      </c>
      <c r="G8" s="123" t="s">
        <v>37</v>
      </c>
      <c r="H8" s="123" t="s">
        <v>37</v>
      </c>
      <c r="I8" s="6" t="s">
        <v>136</v>
      </c>
      <c r="J8" s="20" t="s">
        <v>155</v>
      </c>
      <c r="K8" s="19" t="s">
        <v>156</v>
      </c>
      <c r="L8" s="20" t="s">
        <v>157</v>
      </c>
      <c r="M8" s="153">
        <v>1</v>
      </c>
      <c r="N8" s="153">
        <v>1</v>
      </c>
      <c r="O8" s="19"/>
    </row>
    <row r="9" spans="1:21" ht="42.75" customHeight="1" x14ac:dyDescent="0.2">
      <c r="B9" s="124"/>
      <c r="C9" s="125"/>
      <c r="D9" s="50"/>
      <c r="E9" s="50"/>
      <c r="F9" s="50"/>
      <c r="G9" s="50"/>
      <c r="H9" s="50"/>
      <c r="I9" s="272" t="s">
        <v>137</v>
      </c>
      <c r="J9" s="20" t="s">
        <v>158</v>
      </c>
      <c r="K9" s="19" t="s">
        <v>37</v>
      </c>
      <c r="L9" s="20" t="s">
        <v>37</v>
      </c>
      <c r="M9" s="153">
        <v>1</v>
      </c>
      <c r="N9" s="153">
        <v>1</v>
      </c>
      <c r="O9" s="19"/>
      <c r="P9" s="1">
        <v>11</v>
      </c>
      <c r="Q9" s="1">
        <v>12</v>
      </c>
      <c r="R9" s="1">
        <v>13</v>
      </c>
      <c r="S9" s="1">
        <v>14</v>
      </c>
      <c r="T9" s="1">
        <v>15</v>
      </c>
    </row>
    <row r="10" spans="1:21" ht="32" x14ac:dyDescent="0.2">
      <c r="B10" s="124"/>
      <c r="C10" s="125"/>
      <c r="D10" s="50"/>
      <c r="E10" s="50"/>
      <c r="F10" s="50"/>
      <c r="G10" s="50"/>
      <c r="H10" s="50"/>
      <c r="I10" s="273"/>
      <c r="J10" s="20" t="s">
        <v>159</v>
      </c>
      <c r="K10" s="19" t="s">
        <v>156</v>
      </c>
      <c r="L10" s="20" t="s">
        <v>160</v>
      </c>
      <c r="M10" s="48">
        <v>2</v>
      </c>
      <c r="N10" s="19">
        <v>12</v>
      </c>
      <c r="O10" s="19" t="s">
        <v>706</v>
      </c>
      <c r="P10" s="220">
        <v>4</v>
      </c>
      <c r="Q10" s="220">
        <v>6</v>
      </c>
      <c r="R10" s="220">
        <v>8</v>
      </c>
      <c r="S10" s="220">
        <v>10</v>
      </c>
      <c r="T10" s="220">
        <v>12</v>
      </c>
      <c r="U10" s="220"/>
    </row>
    <row r="11" spans="1:21" ht="32" x14ac:dyDescent="0.2">
      <c r="B11" s="124"/>
      <c r="C11" s="125"/>
      <c r="D11" s="128"/>
      <c r="E11" s="128"/>
      <c r="F11" s="128"/>
      <c r="G11" s="128"/>
      <c r="H11" s="128"/>
      <c r="I11" s="274"/>
      <c r="J11" s="20" t="s">
        <v>161</v>
      </c>
      <c r="K11" s="19" t="s">
        <v>156</v>
      </c>
      <c r="L11" s="20" t="s">
        <v>162</v>
      </c>
      <c r="M11" s="48">
        <v>2</v>
      </c>
      <c r="N11" s="19">
        <v>25</v>
      </c>
      <c r="O11" s="19" t="s">
        <v>707</v>
      </c>
    </row>
    <row r="12" spans="1:21" ht="77.25" customHeight="1" x14ac:dyDescent="0.2">
      <c r="A12" s="129"/>
      <c r="B12" s="130">
        <v>1.3</v>
      </c>
      <c r="C12" s="37" t="s">
        <v>163</v>
      </c>
      <c r="D12" s="131" t="s">
        <v>37</v>
      </c>
      <c r="E12" s="123" t="s">
        <v>37</v>
      </c>
      <c r="F12" s="123" t="s">
        <v>37</v>
      </c>
      <c r="G12" s="123"/>
      <c r="H12" s="132"/>
      <c r="I12" s="6" t="s">
        <v>136</v>
      </c>
      <c r="J12" s="20" t="s">
        <v>164</v>
      </c>
      <c r="K12" s="19" t="s">
        <v>165</v>
      </c>
      <c r="L12" s="109">
        <v>0.6</v>
      </c>
      <c r="M12" s="153">
        <v>0.75</v>
      </c>
      <c r="N12" s="109">
        <v>0.9</v>
      </c>
      <c r="O12" s="19" t="s">
        <v>708</v>
      </c>
    </row>
    <row r="13" spans="1:21" ht="54.75" customHeight="1" x14ac:dyDescent="0.2">
      <c r="B13" s="124"/>
      <c r="C13" s="125"/>
      <c r="D13" s="14"/>
      <c r="E13" s="14"/>
      <c r="F13" s="14"/>
      <c r="G13" s="130" t="s">
        <v>37</v>
      </c>
      <c r="H13" s="14" t="s">
        <v>37</v>
      </c>
      <c r="I13" s="32" t="s">
        <v>137</v>
      </c>
      <c r="J13" s="20" t="s">
        <v>166</v>
      </c>
      <c r="K13" s="19" t="s">
        <v>156</v>
      </c>
      <c r="L13" s="19">
        <v>90</v>
      </c>
      <c r="M13" s="48" t="s">
        <v>556</v>
      </c>
      <c r="N13" s="19">
        <v>5</v>
      </c>
      <c r="O13" s="19" t="s">
        <v>671</v>
      </c>
    </row>
    <row r="14" spans="1:21" ht="42" customHeight="1" x14ac:dyDescent="0.2">
      <c r="B14" s="124"/>
      <c r="C14" s="125"/>
      <c r="D14" s="50"/>
      <c r="E14" s="50"/>
      <c r="F14" s="50"/>
      <c r="G14" s="133" t="s">
        <v>37</v>
      </c>
      <c r="H14" s="50" t="s">
        <v>37</v>
      </c>
      <c r="I14" s="38" t="s">
        <v>149</v>
      </c>
      <c r="J14" s="20" t="s">
        <v>167</v>
      </c>
      <c r="K14" s="19" t="s">
        <v>37</v>
      </c>
      <c r="L14" s="19" t="s">
        <v>37</v>
      </c>
      <c r="M14" s="48" t="s">
        <v>647</v>
      </c>
      <c r="N14" s="19" t="s">
        <v>665</v>
      </c>
      <c r="O14" s="19" t="s">
        <v>663</v>
      </c>
    </row>
    <row r="15" spans="1:21" ht="50.25" customHeight="1" x14ac:dyDescent="0.2">
      <c r="B15" s="124"/>
      <c r="C15" s="125"/>
      <c r="D15" s="50"/>
      <c r="E15" s="50"/>
      <c r="F15" s="50"/>
      <c r="G15" s="133" t="s">
        <v>37</v>
      </c>
      <c r="H15" s="50" t="s">
        <v>37</v>
      </c>
      <c r="I15" s="50" t="s">
        <v>37</v>
      </c>
      <c r="J15" s="116" t="s">
        <v>168</v>
      </c>
      <c r="K15" s="19" t="s">
        <v>169</v>
      </c>
      <c r="L15" s="19" t="s">
        <v>170</v>
      </c>
      <c r="M15" s="153">
        <v>0.3</v>
      </c>
      <c r="N15" s="19" t="s">
        <v>672</v>
      </c>
      <c r="O15" s="19" t="s">
        <v>709</v>
      </c>
    </row>
    <row r="16" spans="1:21" ht="39.75" customHeight="1" x14ac:dyDescent="0.2">
      <c r="B16" s="124"/>
      <c r="C16" s="125"/>
      <c r="D16" s="50"/>
      <c r="E16" s="50"/>
      <c r="F16" s="50"/>
      <c r="G16" s="133" t="s">
        <v>37</v>
      </c>
      <c r="H16" s="50" t="s">
        <v>37</v>
      </c>
      <c r="I16" s="50" t="s">
        <v>37</v>
      </c>
      <c r="J16" s="116" t="s">
        <v>710</v>
      </c>
      <c r="K16" s="19" t="s">
        <v>171</v>
      </c>
      <c r="L16" s="19" t="s">
        <v>172</v>
      </c>
      <c r="M16" s="221">
        <f>2/89</f>
        <v>2.247191011235955E-2</v>
      </c>
      <c r="N16" s="195" t="s">
        <v>672</v>
      </c>
      <c r="O16" s="195" t="s">
        <v>711</v>
      </c>
    </row>
    <row r="17" spans="1:15" ht="24.75" customHeight="1" x14ac:dyDescent="0.2">
      <c r="B17" s="134"/>
      <c r="C17" s="129"/>
      <c r="D17" s="135"/>
      <c r="E17" s="135"/>
      <c r="F17" s="135"/>
      <c r="H17" s="135"/>
      <c r="I17" s="135"/>
      <c r="J17" s="116" t="s">
        <v>173</v>
      </c>
      <c r="K17" s="20" t="s">
        <v>37</v>
      </c>
      <c r="L17" s="20" t="s">
        <v>37</v>
      </c>
      <c r="M17" s="48"/>
      <c r="N17" s="19"/>
      <c r="O17" s="19"/>
    </row>
    <row r="18" spans="1:15" ht="41.25" customHeight="1" x14ac:dyDescent="0.2">
      <c r="B18" s="134"/>
      <c r="C18" s="129"/>
      <c r="D18" s="135"/>
      <c r="E18" s="135"/>
      <c r="F18" s="135"/>
      <c r="H18" s="135"/>
      <c r="I18" s="135"/>
      <c r="J18" s="136" t="s">
        <v>175</v>
      </c>
      <c r="K18" s="19" t="s">
        <v>177</v>
      </c>
      <c r="L18" s="19" t="s">
        <v>170</v>
      </c>
      <c r="M18" s="152" t="s">
        <v>556</v>
      </c>
      <c r="N18" s="120">
        <v>10</v>
      </c>
      <c r="O18" s="120"/>
    </row>
    <row r="19" spans="1:15" ht="41.25" customHeight="1" x14ac:dyDescent="0.2">
      <c r="B19" s="134"/>
      <c r="C19" s="137"/>
      <c r="D19" s="138"/>
      <c r="E19" s="138"/>
      <c r="F19" s="138"/>
      <c r="G19" s="139"/>
      <c r="H19" s="138"/>
      <c r="I19" s="138"/>
      <c r="J19" s="136" t="s">
        <v>176</v>
      </c>
      <c r="K19" s="19" t="s">
        <v>174</v>
      </c>
      <c r="L19" s="19" t="s">
        <v>172</v>
      </c>
      <c r="M19" s="152" t="s">
        <v>556</v>
      </c>
      <c r="N19" s="120">
        <v>25</v>
      </c>
      <c r="O19" s="120"/>
    </row>
    <row r="20" spans="1:15" ht="61.5" customHeight="1" x14ac:dyDescent="0.2">
      <c r="A20" s="129"/>
      <c r="B20" s="140">
        <v>1.4</v>
      </c>
      <c r="C20" s="111" t="s">
        <v>178</v>
      </c>
      <c r="D20" s="123"/>
      <c r="E20" s="123"/>
      <c r="F20" s="123"/>
      <c r="G20" s="123"/>
      <c r="H20" s="132"/>
      <c r="I20" s="6" t="s">
        <v>136</v>
      </c>
      <c r="J20" s="20" t="s">
        <v>179</v>
      </c>
      <c r="K20" s="109">
        <v>0.9</v>
      </c>
      <c r="L20" s="109">
        <v>0.9</v>
      </c>
      <c r="M20" s="153">
        <v>0.75</v>
      </c>
      <c r="N20" s="109">
        <v>0.9</v>
      </c>
      <c r="O20" s="109"/>
    </row>
    <row r="21" spans="1:15" ht="48" x14ac:dyDescent="0.2">
      <c r="A21" s="129"/>
      <c r="B21" s="133" t="s">
        <v>37</v>
      </c>
      <c r="C21" s="39" t="s">
        <v>37</v>
      </c>
      <c r="D21" s="141"/>
      <c r="E21" s="141"/>
      <c r="F21" s="141"/>
      <c r="G21" s="141"/>
      <c r="H21" s="142"/>
      <c r="I21" s="6" t="s">
        <v>137</v>
      </c>
      <c r="J21" s="20" t="s">
        <v>180</v>
      </c>
      <c r="K21" s="19" t="s">
        <v>181</v>
      </c>
      <c r="L21" s="19" t="s">
        <v>182</v>
      </c>
      <c r="M21" s="152" t="s">
        <v>647</v>
      </c>
      <c r="N21" s="120" t="s">
        <v>672</v>
      </c>
      <c r="O21" s="120"/>
    </row>
    <row r="22" spans="1:15" ht="58.5" customHeight="1" x14ac:dyDescent="0.2">
      <c r="A22" s="129"/>
      <c r="B22" s="143" t="s">
        <v>37</v>
      </c>
      <c r="C22" s="40" t="s">
        <v>37</v>
      </c>
      <c r="D22" s="144"/>
      <c r="E22" s="144"/>
      <c r="F22" s="144"/>
      <c r="G22" s="144"/>
      <c r="H22" s="145"/>
      <c r="I22" s="6" t="s">
        <v>149</v>
      </c>
      <c r="J22" s="20" t="s">
        <v>183</v>
      </c>
      <c r="K22" s="19" t="s">
        <v>156</v>
      </c>
      <c r="L22" s="19">
        <v>10</v>
      </c>
      <c r="M22" s="152" t="s">
        <v>647</v>
      </c>
      <c r="N22" s="120" t="s">
        <v>672</v>
      </c>
      <c r="O22" s="120" t="s">
        <v>673</v>
      </c>
    </row>
    <row r="23" spans="1:15" ht="69.75" customHeight="1" x14ac:dyDescent="0.2">
      <c r="B23" s="53">
        <v>1.5</v>
      </c>
      <c r="C23" s="38" t="s">
        <v>184</v>
      </c>
      <c r="D23" s="123"/>
      <c r="E23" s="123"/>
      <c r="F23" s="123"/>
      <c r="G23" s="123"/>
      <c r="H23" s="123"/>
      <c r="I23" s="6" t="s">
        <v>136</v>
      </c>
      <c r="J23" s="20" t="s">
        <v>185</v>
      </c>
      <c r="K23" s="19" t="s">
        <v>186</v>
      </c>
      <c r="L23" s="19" t="s">
        <v>187</v>
      </c>
      <c r="M23" s="152" t="s">
        <v>647</v>
      </c>
      <c r="N23" s="120" t="s">
        <v>648</v>
      </c>
      <c r="O23" s="120"/>
    </row>
    <row r="24" spans="1:15" ht="39.75" customHeight="1" x14ac:dyDescent="0.2">
      <c r="B24" s="124" t="s">
        <v>37</v>
      </c>
      <c r="C24" s="39" t="s">
        <v>37</v>
      </c>
      <c r="D24" s="141"/>
      <c r="E24" s="141"/>
      <c r="F24" s="141"/>
      <c r="G24" s="141"/>
      <c r="H24" s="141"/>
      <c r="I24" s="6" t="s">
        <v>137</v>
      </c>
      <c r="J24" s="20" t="s">
        <v>188</v>
      </c>
      <c r="K24" s="19" t="s">
        <v>189</v>
      </c>
      <c r="L24" s="19" t="s">
        <v>190</v>
      </c>
      <c r="M24" s="152" t="s">
        <v>647</v>
      </c>
      <c r="N24" s="120" t="s">
        <v>648</v>
      </c>
      <c r="O24" s="120"/>
    </row>
    <row r="25" spans="1:15" ht="39.75" customHeight="1" x14ac:dyDescent="0.2">
      <c r="B25" s="124" t="s">
        <v>37</v>
      </c>
      <c r="C25" s="39" t="s">
        <v>37</v>
      </c>
      <c r="D25" s="141"/>
      <c r="E25" s="141"/>
      <c r="F25" s="141"/>
      <c r="G25" s="141"/>
      <c r="H25" s="141"/>
      <c r="I25" s="6" t="s">
        <v>149</v>
      </c>
      <c r="J25" s="20" t="s">
        <v>191</v>
      </c>
      <c r="K25" s="19" t="s">
        <v>192</v>
      </c>
      <c r="L25" s="19" t="s">
        <v>193</v>
      </c>
      <c r="M25" s="152" t="s">
        <v>647</v>
      </c>
      <c r="N25" s="120" t="s">
        <v>648</v>
      </c>
      <c r="O25" s="120"/>
    </row>
    <row r="26" spans="1:15" ht="40.5" customHeight="1" x14ac:dyDescent="0.2">
      <c r="B26" s="126" t="s">
        <v>37</v>
      </c>
      <c r="C26" s="40" t="s">
        <v>37</v>
      </c>
      <c r="D26" s="144"/>
      <c r="E26" s="144"/>
      <c r="F26" s="144"/>
      <c r="G26" s="144"/>
      <c r="H26" s="144"/>
      <c r="I26" s="6" t="s">
        <v>194</v>
      </c>
      <c r="J26" s="20" t="s">
        <v>195</v>
      </c>
      <c r="K26" s="19" t="s">
        <v>196</v>
      </c>
      <c r="L26" s="19" t="s">
        <v>197</v>
      </c>
      <c r="M26" s="152" t="s">
        <v>647</v>
      </c>
      <c r="N26" s="120" t="s">
        <v>648</v>
      </c>
      <c r="O26" s="120"/>
    </row>
    <row r="27" spans="1:15" ht="37.5" customHeight="1" x14ac:dyDescent="0.2">
      <c r="B27" s="44">
        <v>1.6</v>
      </c>
      <c r="C27" s="111" t="s">
        <v>198</v>
      </c>
      <c r="D27" s="123"/>
      <c r="E27" s="123"/>
      <c r="F27" s="123"/>
      <c r="G27" s="123"/>
      <c r="H27" s="123"/>
      <c r="I27" s="6" t="s">
        <v>136</v>
      </c>
      <c r="J27" s="20" t="s">
        <v>199</v>
      </c>
      <c r="K27" s="19" t="s">
        <v>200</v>
      </c>
      <c r="L27" s="19">
        <v>15</v>
      </c>
      <c r="M27" s="48" t="s">
        <v>659</v>
      </c>
      <c r="N27" s="19" t="s">
        <v>660</v>
      </c>
      <c r="O27" s="19" t="s">
        <v>661</v>
      </c>
    </row>
    <row r="28" spans="1:15" ht="51" customHeight="1" x14ac:dyDescent="0.2">
      <c r="B28" s="124" t="s">
        <v>37</v>
      </c>
      <c r="C28" s="39" t="s">
        <v>37</v>
      </c>
      <c r="D28" s="141"/>
      <c r="E28" s="141"/>
      <c r="F28" s="141"/>
      <c r="G28" s="141"/>
      <c r="H28" s="146"/>
      <c r="I28" s="14" t="s">
        <v>201</v>
      </c>
      <c r="J28" s="36" t="s">
        <v>202</v>
      </c>
      <c r="K28" s="117"/>
      <c r="L28" s="117"/>
      <c r="M28" s="48" t="s">
        <v>556</v>
      </c>
      <c r="N28" s="154">
        <v>1</v>
      </c>
      <c r="O28" s="117" t="s">
        <v>658</v>
      </c>
    </row>
    <row r="29" spans="1:15" x14ac:dyDescent="0.2">
      <c r="A29" s="121">
        <v>2</v>
      </c>
      <c r="B29" s="268" t="s">
        <v>203</v>
      </c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</row>
    <row r="30" spans="1:15" ht="48" x14ac:dyDescent="0.2">
      <c r="B30" s="44">
        <v>2.1</v>
      </c>
      <c r="C30" s="111" t="s">
        <v>204</v>
      </c>
      <c r="D30" s="123"/>
      <c r="E30" s="123"/>
      <c r="F30" s="123"/>
      <c r="G30" s="123"/>
      <c r="H30" s="123"/>
      <c r="I30" s="6" t="s">
        <v>136</v>
      </c>
      <c r="J30" s="20" t="s">
        <v>205</v>
      </c>
      <c r="K30" s="19" t="s">
        <v>206</v>
      </c>
      <c r="L30" s="19" t="s">
        <v>206</v>
      </c>
      <c r="M30" s="48" t="s">
        <v>556</v>
      </c>
      <c r="N30" s="109">
        <v>1</v>
      </c>
      <c r="O30" s="19" t="s">
        <v>657</v>
      </c>
    </row>
    <row r="31" spans="1:15" ht="45.75" customHeight="1" x14ac:dyDescent="0.2">
      <c r="B31" s="126" t="s">
        <v>37</v>
      </c>
      <c r="C31" s="40" t="s">
        <v>37</v>
      </c>
      <c r="D31" s="128" t="s">
        <v>37</v>
      </c>
      <c r="E31" s="128" t="s">
        <v>37</v>
      </c>
      <c r="F31" s="128" t="s">
        <v>37</v>
      </c>
      <c r="G31" s="128" t="s">
        <v>37</v>
      </c>
      <c r="H31" s="128"/>
      <c r="I31" s="6" t="s">
        <v>137</v>
      </c>
      <c r="J31" s="20" t="s">
        <v>207</v>
      </c>
      <c r="K31" s="19" t="s">
        <v>156</v>
      </c>
      <c r="L31" s="19" t="s">
        <v>208</v>
      </c>
      <c r="M31" s="48" t="s">
        <v>556</v>
      </c>
      <c r="N31" s="109">
        <v>0.8</v>
      </c>
      <c r="O31" s="19" t="s">
        <v>656</v>
      </c>
    </row>
    <row r="32" spans="1:15" ht="66" customHeight="1" x14ac:dyDescent="0.2">
      <c r="B32" s="147">
        <v>2.2000000000000002</v>
      </c>
      <c r="C32" s="116" t="s">
        <v>209</v>
      </c>
      <c r="D32" s="131"/>
      <c r="E32" s="6" t="s">
        <v>37</v>
      </c>
      <c r="F32" s="6" t="s">
        <v>37</v>
      </c>
      <c r="G32" s="6" t="s">
        <v>37</v>
      </c>
      <c r="H32" s="6" t="s">
        <v>37</v>
      </c>
      <c r="I32" s="269" t="s">
        <v>210</v>
      </c>
      <c r="J32" s="270"/>
      <c r="K32" s="19" t="s">
        <v>211</v>
      </c>
      <c r="L32" s="19" t="s">
        <v>212</v>
      </c>
      <c r="M32" s="48">
        <v>0</v>
      </c>
      <c r="N32" s="109">
        <v>1</v>
      </c>
      <c r="O32" s="19" t="s">
        <v>655</v>
      </c>
    </row>
    <row r="33" spans="1:15" ht="32" x14ac:dyDescent="0.2">
      <c r="B33" s="44">
        <v>2.2999999999999998</v>
      </c>
      <c r="C33" s="111" t="s">
        <v>213</v>
      </c>
      <c r="D33" s="123"/>
      <c r="E33" s="123"/>
      <c r="F33" s="123"/>
      <c r="G33" s="123"/>
      <c r="H33" s="123"/>
      <c r="I33" s="38" t="s">
        <v>136</v>
      </c>
      <c r="J33" s="20" t="s">
        <v>214</v>
      </c>
      <c r="K33" s="19" t="s">
        <v>215</v>
      </c>
      <c r="L33" s="20" t="s">
        <v>216</v>
      </c>
      <c r="M33" s="153">
        <v>1</v>
      </c>
      <c r="N33" s="109">
        <v>1</v>
      </c>
      <c r="O33" s="19"/>
    </row>
    <row r="34" spans="1:15" ht="54" customHeight="1" x14ac:dyDescent="0.2">
      <c r="B34" s="124" t="s">
        <v>37</v>
      </c>
      <c r="C34" s="39" t="s">
        <v>37</v>
      </c>
      <c r="D34" s="50" t="s">
        <v>37</v>
      </c>
      <c r="E34" s="50" t="s">
        <v>37</v>
      </c>
      <c r="F34" s="50" t="s">
        <v>37</v>
      </c>
      <c r="G34" s="50" t="s">
        <v>37</v>
      </c>
      <c r="H34" s="50"/>
      <c r="I34" s="39" t="s">
        <v>137</v>
      </c>
      <c r="J34" s="20" t="s">
        <v>217</v>
      </c>
      <c r="K34" s="19" t="s">
        <v>218</v>
      </c>
      <c r="L34" s="20" t="s">
        <v>219</v>
      </c>
      <c r="M34" s="48" t="s">
        <v>556</v>
      </c>
      <c r="N34" s="19">
        <v>10</v>
      </c>
      <c r="O34" s="19" t="s">
        <v>654</v>
      </c>
    </row>
    <row r="35" spans="1:15" ht="32" x14ac:dyDescent="0.2">
      <c r="B35" s="124" t="s">
        <v>37</v>
      </c>
      <c r="C35" s="133" t="s">
        <v>37</v>
      </c>
      <c r="D35" s="124" t="s">
        <v>37</v>
      </c>
      <c r="E35" s="124" t="s">
        <v>37</v>
      </c>
      <c r="F35" s="124" t="s">
        <v>37</v>
      </c>
      <c r="G35" s="124" t="s">
        <v>37</v>
      </c>
      <c r="H35" s="50" t="s">
        <v>37</v>
      </c>
      <c r="I35" s="40" t="s">
        <v>37</v>
      </c>
      <c r="J35" s="20" t="s">
        <v>220</v>
      </c>
      <c r="K35" s="19" t="s">
        <v>221</v>
      </c>
      <c r="L35" s="118"/>
      <c r="M35" s="152" t="s">
        <v>556</v>
      </c>
      <c r="N35" s="120" t="s">
        <v>652</v>
      </c>
      <c r="O35" s="120" t="s">
        <v>652</v>
      </c>
    </row>
    <row r="36" spans="1:15" ht="67.5" customHeight="1" x14ac:dyDescent="0.2">
      <c r="B36" s="148"/>
      <c r="C36" s="139"/>
      <c r="D36" s="138"/>
      <c r="E36" s="148"/>
      <c r="F36" s="148"/>
      <c r="G36" s="148"/>
      <c r="H36" s="138"/>
      <c r="I36" s="32" t="s">
        <v>149</v>
      </c>
      <c r="J36" s="20" t="s">
        <v>222</v>
      </c>
      <c r="K36" s="19" t="s">
        <v>223</v>
      </c>
      <c r="L36" s="19" t="s">
        <v>224</v>
      </c>
      <c r="M36" s="48" t="s">
        <v>556</v>
      </c>
      <c r="N36" s="19">
        <v>4</v>
      </c>
      <c r="O36" s="19" t="s">
        <v>653</v>
      </c>
    </row>
    <row r="37" spans="1:15" ht="48" x14ac:dyDescent="0.2">
      <c r="B37" s="44">
        <v>2.4</v>
      </c>
      <c r="C37" s="111" t="s">
        <v>225</v>
      </c>
      <c r="D37" s="123"/>
      <c r="E37" s="14" t="s">
        <v>37</v>
      </c>
      <c r="F37" s="14" t="s">
        <v>37</v>
      </c>
      <c r="G37" s="14" t="s">
        <v>37</v>
      </c>
      <c r="H37" s="14" t="s">
        <v>37</v>
      </c>
      <c r="I37" s="58" t="s">
        <v>136</v>
      </c>
      <c r="J37" s="57" t="s">
        <v>226</v>
      </c>
      <c r="K37" s="19" t="s">
        <v>227</v>
      </c>
      <c r="L37" s="19" t="s">
        <v>228</v>
      </c>
      <c r="M37" s="19" t="s">
        <v>650</v>
      </c>
      <c r="N37" s="19" t="s">
        <v>650</v>
      </c>
      <c r="O37" s="19" t="s">
        <v>651</v>
      </c>
    </row>
    <row r="38" spans="1:15" ht="36" customHeight="1" x14ac:dyDescent="0.2">
      <c r="B38" s="124" t="s">
        <v>37</v>
      </c>
      <c r="C38" s="39" t="s">
        <v>37</v>
      </c>
      <c r="D38" s="50" t="s">
        <v>37</v>
      </c>
      <c r="E38" s="50" t="s">
        <v>37</v>
      </c>
      <c r="F38" s="50" t="s">
        <v>37</v>
      </c>
      <c r="G38" s="50" t="s">
        <v>37</v>
      </c>
      <c r="H38" s="50" t="s">
        <v>37</v>
      </c>
      <c r="I38" s="59" t="s">
        <v>137</v>
      </c>
      <c r="J38" s="52" t="s">
        <v>229</v>
      </c>
      <c r="K38" s="52" t="s">
        <v>37</v>
      </c>
      <c r="L38" s="52" t="s">
        <v>37</v>
      </c>
      <c r="M38" s="48" t="s">
        <v>556</v>
      </c>
      <c r="N38" s="48">
        <v>10</v>
      </c>
      <c r="O38" s="48" t="s">
        <v>654</v>
      </c>
    </row>
    <row r="39" spans="1:15" ht="15" customHeight="1" x14ac:dyDescent="0.2">
      <c r="A39" s="149">
        <v>3</v>
      </c>
      <c r="B39" s="271" t="s">
        <v>230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</row>
    <row r="40" spans="1:15" ht="32" x14ac:dyDescent="0.2">
      <c r="B40" s="147">
        <v>3.1</v>
      </c>
      <c r="C40" s="116" t="s">
        <v>231</v>
      </c>
      <c r="D40" s="150"/>
      <c r="E40" s="150"/>
      <c r="F40" s="150"/>
      <c r="G40" s="150"/>
      <c r="H40" s="150"/>
      <c r="I40" s="267" t="s">
        <v>232</v>
      </c>
      <c r="J40" s="267"/>
      <c r="K40" s="19" t="s">
        <v>156</v>
      </c>
      <c r="L40" s="19" t="s">
        <v>233</v>
      </c>
      <c r="M40" s="120" t="s">
        <v>156</v>
      </c>
      <c r="N40" s="120" t="s">
        <v>560</v>
      </c>
      <c r="O40" s="120" t="s">
        <v>649</v>
      </c>
    </row>
    <row r="41" spans="1:15" ht="32" x14ac:dyDescent="0.2">
      <c r="B41" s="44">
        <v>3.2</v>
      </c>
      <c r="C41" s="111" t="s">
        <v>234</v>
      </c>
      <c r="D41" s="14" t="s">
        <v>37</v>
      </c>
      <c r="E41" s="14" t="s">
        <v>37</v>
      </c>
      <c r="F41" s="123"/>
      <c r="G41" s="123"/>
      <c r="H41" s="123"/>
      <c r="I41" s="6" t="s">
        <v>136</v>
      </c>
      <c r="J41" s="20" t="s">
        <v>235</v>
      </c>
      <c r="K41" s="19" t="s">
        <v>156</v>
      </c>
      <c r="L41" s="19">
        <v>3</v>
      </c>
      <c r="M41" s="120" t="s">
        <v>156</v>
      </c>
      <c r="N41" s="120" t="s">
        <v>560</v>
      </c>
      <c r="O41" s="120" t="s">
        <v>649</v>
      </c>
    </row>
    <row r="42" spans="1:15" ht="32" x14ac:dyDescent="0.2">
      <c r="B42" s="126" t="s">
        <v>37</v>
      </c>
      <c r="C42" s="40" t="s">
        <v>37</v>
      </c>
      <c r="D42" s="128" t="s">
        <v>37</v>
      </c>
      <c r="E42" s="128" t="s">
        <v>37</v>
      </c>
      <c r="F42" s="128" t="s">
        <v>37</v>
      </c>
      <c r="G42" s="128" t="s">
        <v>37</v>
      </c>
      <c r="H42" s="128" t="s">
        <v>37</v>
      </c>
      <c r="I42" s="6" t="s">
        <v>137</v>
      </c>
      <c r="J42" s="20" t="s">
        <v>236</v>
      </c>
      <c r="K42" s="19" t="s">
        <v>156</v>
      </c>
      <c r="L42" s="19" t="s">
        <v>237</v>
      </c>
      <c r="M42" s="120" t="s">
        <v>156</v>
      </c>
      <c r="N42" s="120" t="s">
        <v>560</v>
      </c>
      <c r="O42" s="120" t="s">
        <v>649</v>
      </c>
    </row>
    <row r="43" spans="1:15" ht="48" x14ac:dyDescent="0.2">
      <c r="B43" s="44">
        <v>3.3</v>
      </c>
      <c r="C43" s="111" t="s">
        <v>238</v>
      </c>
      <c r="D43" s="123"/>
      <c r="E43" s="123"/>
      <c r="F43" s="123"/>
      <c r="G43" s="123"/>
      <c r="H43" s="123"/>
      <c r="I43" s="6" t="s">
        <v>136</v>
      </c>
      <c r="J43" s="20" t="s">
        <v>239</v>
      </c>
      <c r="K43" s="19" t="s">
        <v>240</v>
      </c>
      <c r="L43" s="19">
        <v>50</v>
      </c>
      <c r="M43" s="120" t="s">
        <v>647</v>
      </c>
      <c r="N43" s="120" t="s">
        <v>648</v>
      </c>
      <c r="O43" s="120" t="s">
        <v>648</v>
      </c>
    </row>
    <row r="44" spans="1:15" ht="30" customHeight="1" x14ac:dyDescent="0.2">
      <c r="B44" s="126" t="s">
        <v>37</v>
      </c>
      <c r="C44" s="40" t="s">
        <v>37</v>
      </c>
      <c r="D44" s="128" t="s">
        <v>37</v>
      </c>
      <c r="E44" s="128" t="s">
        <v>37</v>
      </c>
      <c r="F44" s="128" t="s">
        <v>37</v>
      </c>
      <c r="G44" s="128" t="s">
        <v>37</v>
      </c>
      <c r="H44" s="128" t="s">
        <v>37</v>
      </c>
      <c r="I44" s="14" t="s">
        <v>137</v>
      </c>
      <c r="J44" s="36" t="s">
        <v>241</v>
      </c>
      <c r="K44" s="48" t="s">
        <v>242</v>
      </c>
      <c r="L44" s="48" t="s">
        <v>37</v>
      </c>
      <c r="M44" s="120" t="s">
        <v>647</v>
      </c>
      <c r="N44" s="120" t="s">
        <v>648</v>
      </c>
      <c r="O44" s="120" t="s">
        <v>648</v>
      </c>
    </row>
    <row r="45" spans="1:15" ht="45.75" customHeight="1" x14ac:dyDescent="0.2">
      <c r="B45" s="44">
        <v>3.4</v>
      </c>
      <c r="C45" s="111" t="s">
        <v>243</v>
      </c>
      <c r="D45" s="14" t="s">
        <v>37</v>
      </c>
      <c r="E45" s="14" t="s">
        <v>37</v>
      </c>
      <c r="F45" s="14" t="s">
        <v>37</v>
      </c>
      <c r="G45" s="14" t="s">
        <v>37</v>
      </c>
      <c r="H45" s="123"/>
      <c r="I45" s="6" t="s">
        <v>136</v>
      </c>
      <c r="J45" s="20" t="s">
        <v>244</v>
      </c>
      <c r="K45" s="19" t="s">
        <v>245</v>
      </c>
      <c r="L45" s="19" t="s">
        <v>246</v>
      </c>
      <c r="M45" s="19" t="s">
        <v>646</v>
      </c>
      <c r="N45" s="19" t="s">
        <v>646</v>
      </c>
      <c r="O45" s="19" t="s">
        <v>646</v>
      </c>
    </row>
    <row r="46" spans="1:15" ht="112" x14ac:dyDescent="0.2">
      <c r="B46" s="126" t="s">
        <v>37</v>
      </c>
      <c r="C46" s="40" t="s">
        <v>37</v>
      </c>
      <c r="D46" s="128" t="s">
        <v>37</v>
      </c>
      <c r="E46" s="128" t="s">
        <v>37</v>
      </c>
      <c r="F46" s="128" t="s">
        <v>37</v>
      </c>
      <c r="G46" s="128" t="s">
        <v>37</v>
      </c>
      <c r="H46" s="128" t="s">
        <v>37</v>
      </c>
      <c r="I46" s="6" t="s">
        <v>137</v>
      </c>
      <c r="J46" s="20" t="s">
        <v>247</v>
      </c>
      <c r="K46" s="19" t="s">
        <v>248</v>
      </c>
      <c r="L46" s="19" t="s">
        <v>249</v>
      </c>
      <c r="M46" s="19" t="s">
        <v>646</v>
      </c>
      <c r="N46" s="19" t="s">
        <v>646</v>
      </c>
      <c r="O46" s="19" t="s">
        <v>646</v>
      </c>
    </row>
  </sheetData>
  <mergeCells count="17">
    <mergeCell ref="P2:P3"/>
    <mergeCell ref="B4:O4"/>
    <mergeCell ref="A1:O1"/>
    <mergeCell ref="A2:A3"/>
    <mergeCell ref="B2:C3"/>
    <mergeCell ref="D2:H2"/>
    <mergeCell ref="I2:J3"/>
    <mergeCell ref="K2:K3"/>
    <mergeCell ref="M2:M3"/>
    <mergeCell ref="N2:N3"/>
    <mergeCell ref="O2:O3"/>
    <mergeCell ref="L2:L3"/>
    <mergeCell ref="I40:J40"/>
    <mergeCell ref="B29:O29"/>
    <mergeCell ref="I32:J32"/>
    <mergeCell ref="B39:O39"/>
    <mergeCell ref="I9:I11"/>
  </mergeCells>
  <pageMargins left="0.39" right="0.34" top="0.52" bottom="0.46" header="0.3" footer="0.3"/>
  <pageSetup scale="6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5"/>
  <sheetViews>
    <sheetView showGridLines="0" topLeftCell="C1" zoomScale="80" zoomScaleNormal="80" zoomScalePageLayoutView="80" workbookViewId="0">
      <selection activeCell="I2" sqref="I2:P3"/>
    </sheetView>
  </sheetViews>
  <sheetFormatPr baseColWidth="10" defaultColWidth="8.83203125" defaultRowHeight="28.5" customHeight="1" x14ac:dyDescent="0.2"/>
  <cols>
    <col min="1" max="1" width="5.5" customWidth="1"/>
    <col min="2" max="2" width="5" customWidth="1"/>
    <col min="3" max="3" width="43.6640625" customWidth="1"/>
    <col min="4" max="8" width="5" customWidth="1"/>
    <col min="9" max="9" width="3.33203125" customWidth="1"/>
    <col min="10" max="10" width="37.5" style="113" customWidth="1"/>
    <col min="11" max="11" width="25.5" style="113" customWidth="1"/>
    <col min="12" max="12" width="22.5" style="113" customWidth="1"/>
    <col min="13" max="13" width="17.33203125" style="113" customWidth="1"/>
    <col min="14" max="14" width="18.5" style="113" customWidth="1"/>
    <col min="15" max="15" width="19.5" style="113" customWidth="1"/>
    <col min="16" max="17" width="11.33203125" bestFit="1" customWidth="1"/>
    <col min="18" max="18" width="14.1640625" customWidth="1"/>
    <col min="19" max="21" width="11.33203125" bestFit="1" customWidth="1"/>
  </cols>
  <sheetData>
    <row r="1" spans="1:16" ht="28.5" customHeight="1" x14ac:dyDescent="0.25">
      <c r="A1" s="281" t="s">
        <v>259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pans="1:16" ht="28.5" customHeight="1" x14ac:dyDescent="0.2">
      <c r="A2" s="276" t="s">
        <v>0</v>
      </c>
      <c r="B2" s="282" t="s">
        <v>693</v>
      </c>
      <c r="C2" s="283"/>
      <c r="D2" s="286" t="s">
        <v>1</v>
      </c>
      <c r="E2" s="286"/>
      <c r="F2" s="286"/>
      <c r="G2" s="286"/>
      <c r="H2" s="286"/>
      <c r="I2" s="276" t="s">
        <v>2</v>
      </c>
      <c r="J2" s="276"/>
      <c r="K2" s="254" t="s">
        <v>759</v>
      </c>
      <c r="L2" s="254" t="s">
        <v>758</v>
      </c>
      <c r="M2" s="254" t="s">
        <v>757</v>
      </c>
      <c r="N2" s="254" t="s">
        <v>756</v>
      </c>
      <c r="O2" s="263" t="s">
        <v>755</v>
      </c>
      <c r="P2" s="254" t="s">
        <v>643</v>
      </c>
    </row>
    <row r="3" spans="1:16" ht="28.5" customHeight="1" x14ac:dyDescent="0.2">
      <c r="A3" s="276"/>
      <c r="B3" s="284"/>
      <c r="C3" s="285"/>
      <c r="D3" s="3">
        <v>11</v>
      </c>
      <c r="E3" s="3">
        <v>12</v>
      </c>
      <c r="F3" s="3">
        <v>13</v>
      </c>
      <c r="G3" s="3">
        <v>14</v>
      </c>
      <c r="H3" s="3">
        <v>15</v>
      </c>
      <c r="I3" s="276"/>
      <c r="J3" s="276"/>
      <c r="K3" s="255"/>
      <c r="L3" s="255"/>
      <c r="M3" s="255"/>
      <c r="N3" s="255"/>
      <c r="O3" s="264"/>
      <c r="P3" s="255"/>
    </row>
    <row r="4" spans="1:16" ht="28.5" customHeight="1" x14ac:dyDescent="0.2">
      <c r="A4" s="41">
        <v>1</v>
      </c>
      <c r="B4" s="271" t="s">
        <v>250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6" ht="36" customHeight="1" x14ac:dyDescent="0.2">
      <c r="B5" s="10">
        <v>1.1000000000000001</v>
      </c>
      <c r="C5" s="7" t="s">
        <v>251</v>
      </c>
      <c r="D5" s="30"/>
      <c r="E5" s="30"/>
      <c r="F5" s="30"/>
      <c r="G5" s="30"/>
      <c r="H5" s="30"/>
      <c r="I5" s="6" t="s">
        <v>136</v>
      </c>
      <c r="J5" s="57" t="s">
        <v>252</v>
      </c>
      <c r="K5" s="19" t="s">
        <v>253</v>
      </c>
      <c r="L5" s="19"/>
      <c r="M5" s="195" t="s">
        <v>560</v>
      </c>
      <c r="N5" s="195" t="s">
        <v>560</v>
      </c>
      <c r="O5" s="195" t="s">
        <v>728</v>
      </c>
    </row>
    <row r="6" spans="1:16" ht="34.5" customHeight="1" x14ac:dyDescent="0.2">
      <c r="B6" s="21" t="s">
        <v>37</v>
      </c>
      <c r="C6" s="11" t="s">
        <v>37</v>
      </c>
      <c r="D6" s="27"/>
      <c r="E6" s="27"/>
      <c r="F6" s="27"/>
      <c r="G6" s="27"/>
      <c r="H6" s="27"/>
      <c r="I6" s="12" t="s">
        <v>137</v>
      </c>
      <c r="J6" s="28" t="s">
        <v>254</v>
      </c>
      <c r="K6" s="19" t="s">
        <v>255</v>
      </c>
      <c r="L6" s="19"/>
      <c r="M6" s="195" t="s">
        <v>560</v>
      </c>
      <c r="N6" s="195" t="s">
        <v>560</v>
      </c>
      <c r="O6" s="195" t="s">
        <v>728</v>
      </c>
    </row>
    <row r="7" spans="1:16" ht="28.5" customHeight="1" x14ac:dyDescent="0.2">
      <c r="B7" s="44">
        <v>1.2</v>
      </c>
      <c r="C7" s="24" t="s">
        <v>256</v>
      </c>
      <c r="D7" s="30"/>
      <c r="E7" s="30"/>
      <c r="F7" s="30"/>
      <c r="G7" s="30"/>
      <c r="H7" s="30"/>
      <c r="I7" s="289" t="s">
        <v>257</v>
      </c>
      <c r="J7" s="290"/>
      <c r="K7" s="48" t="s">
        <v>258</v>
      </c>
      <c r="L7" s="48"/>
      <c r="M7" s="218" t="s">
        <v>560</v>
      </c>
      <c r="N7" s="218" t="s">
        <v>560</v>
      </c>
      <c r="O7" s="195" t="s">
        <v>728</v>
      </c>
    </row>
    <row r="8" spans="1:16" ht="28.5" customHeight="1" x14ac:dyDescent="0.2">
      <c r="A8" s="46">
        <v>2</v>
      </c>
      <c r="B8" s="45" t="s">
        <v>260</v>
      </c>
      <c r="C8" s="45"/>
      <c r="D8" s="45" t="s">
        <v>37</v>
      </c>
      <c r="E8" s="45" t="s">
        <v>37</v>
      </c>
      <c r="F8" s="45" t="s">
        <v>37</v>
      </c>
      <c r="G8" s="45" t="s">
        <v>37</v>
      </c>
      <c r="H8" s="45" t="s">
        <v>37</v>
      </c>
      <c r="I8" s="45" t="s">
        <v>37</v>
      </c>
      <c r="J8" s="114" t="s">
        <v>37</v>
      </c>
      <c r="K8" s="114" t="s">
        <v>37</v>
      </c>
      <c r="L8" s="115"/>
      <c r="M8" s="114" t="s">
        <v>37</v>
      </c>
      <c r="N8" s="115"/>
      <c r="O8" s="114"/>
    </row>
    <row r="9" spans="1:16" ht="39" customHeight="1" x14ac:dyDescent="0.2">
      <c r="A9" s="5" t="s">
        <v>37</v>
      </c>
      <c r="B9" s="23">
        <v>2.1</v>
      </c>
      <c r="C9" s="16" t="s">
        <v>261</v>
      </c>
      <c r="D9" s="18"/>
      <c r="E9" s="18"/>
      <c r="F9" s="18"/>
      <c r="G9" s="18"/>
      <c r="H9" s="18"/>
      <c r="I9" s="267" t="s">
        <v>262</v>
      </c>
      <c r="J9" s="267"/>
      <c r="K9" s="19" t="s">
        <v>263</v>
      </c>
      <c r="L9" s="19" t="s">
        <v>264</v>
      </c>
      <c r="M9" s="109">
        <v>1</v>
      </c>
      <c r="N9" s="109">
        <v>1</v>
      </c>
      <c r="O9" s="19" t="s">
        <v>727</v>
      </c>
    </row>
    <row r="10" spans="1:16" ht="36" customHeight="1" x14ac:dyDescent="0.2">
      <c r="A10" s="5" t="s">
        <v>37</v>
      </c>
      <c r="B10" s="23">
        <v>2.2000000000000002</v>
      </c>
      <c r="C10" s="16" t="s">
        <v>265</v>
      </c>
      <c r="D10" s="18"/>
      <c r="E10" s="18"/>
      <c r="F10" s="18"/>
      <c r="G10" s="18"/>
      <c r="H10" s="18"/>
      <c r="I10" s="269" t="s">
        <v>266</v>
      </c>
      <c r="J10" s="270"/>
      <c r="K10" s="19" t="s">
        <v>267</v>
      </c>
      <c r="L10" s="19" t="s">
        <v>268</v>
      </c>
      <c r="M10" s="19" t="s">
        <v>719</v>
      </c>
      <c r="N10" s="19" t="s">
        <v>719</v>
      </c>
      <c r="O10" s="223" t="s">
        <v>720</v>
      </c>
    </row>
    <row r="11" spans="1:16" ht="78" customHeight="1" x14ac:dyDescent="0.2">
      <c r="A11" s="5" t="s">
        <v>37</v>
      </c>
      <c r="B11" s="10">
        <v>2.2999999999999998</v>
      </c>
      <c r="C11" s="7" t="s">
        <v>269</v>
      </c>
      <c r="D11" s="30"/>
      <c r="E11" s="30"/>
      <c r="F11" s="30"/>
      <c r="G11" s="30"/>
      <c r="H11" s="30"/>
      <c r="I11" s="35" t="s">
        <v>136</v>
      </c>
      <c r="J11" s="47" t="s">
        <v>270</v>
      </c>
      <c r="K11" s="48" t="s">
        <v>271</v>
      </c>
      <c r="L11" s="48" t="s">
        <v>272</v>
      </c>
      <c r="M11" s="218" t="s">
        <v>556</v>
      </c>
      <c r="N11" s="218" t="s">
        <v>560</v>
      </c>
      <c r="O11" s="218" t="s">
        <v>726</v>
      </c>
      <c r="P11" s="5"/>
    </row>
    <row r="12" spans="1:16" ht="28.5" customHeight="1" x14ac:dyDescent="0.2">
      <c r="A12" s="46">
        <v>3</v>
      </c>
      <c r="B12" s="268" t="s">
        <v>273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</row>
    <row r="13" spans="1:16" ht="28.5" customHeight="1" x14ac:dyDescent="0.2">
      <c r="B13" s="10">
        <v>3.1</v>
      </c>
      <c r="C13" s="7" t="s">
        <v>293</v>
      </c>
      <c r="D13" s="30"/>
      <c r="E13" s="30"/>
      <c r="F13" s="30"/>
      <c r="G13" s="30"/>
      <c r="H13" s="30"/>
      <c r="I13" s="15" t="s">
        <v>136</v>
      </c>
      <c r="J13" s="42" t="s">
        <v>294</v>
      </c>
      <c r="K13" s="19" t="s">
        <v>295</v>
      </c>
      <c r="L13" s="19" t="s">
        <v>296</v>
      </c>
      <c r="M13" s="218" t="s">
        <v>721</v>
      </c>
      <c r="N13" s="195" t="s">
        <v>560</v>
      </c>
      <c r="O13" s="195"/>
    </row>
    <row r="14" spans="1:16" ht="54" customHeight="1" x14ac:dyDescent="0.2">
      <c r="B14" s="8" t="s">
        <v>37</v>
      </c>
      <c r="C14" s="9" t="s">
        <v>37</v>
      </c>
      <c r="D14" s="26" t="s">
        <v>37</v>
      </c>
      <c r="E14" s="26" t="s">
        <v>37</v>
      </c>
      <c r="F14" s="26" t="s">
        <v>37</v>
      </c>
      <c r="G14" s="26" t="s">
        <v>37</v>
      </c>
      <c r="H14" s="26" t="s">
        <v>37</v>
      </c>
      <c r="I14" s="35" t="s">
        <v>137</v>
      </c>
      <c r="J14" s="47" t="s">
        <v>297</v>
      </c>
      <c r="K14" s="48" t="s">
        <v>298</v>
      </c>
      <c r="L14" s="48">
        <v>25</v>
      </c>
      <c r="M14" s="48">
        <v>0</v>
      </c>
      <c r="N14" s="48">
        <v>1</v>
      </c>
      <c r="O14" s="48" t="s">
        <v>712</v>
      </c>
    </row>
    <row r="15" spans="1:16" ht="28.5" customHeight="1" x14ac:dyDescent="0.2">
      <c r="A15" s="2">
        <v>4</v>
      </c>
      <c r="B15" s="291" t="s">
        <v>274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</row>
    <row r="16" spans="1:16" ht="68.25" customHeight="1" x14ac:dyDescent="0.2">
      <c r="B16" s="23">
        <v>4.0999999999999996</v>
      </c>
      <c r="C16" s="16" t="s">
        <v>275</v>
      </c>
      <c r="D16" s="18"/>
      <c r="E16" s="12"/>
      <c r="F16" s="12"/>
      <c r="G16" s="12"/>
      <c r="H16" s="12"/>
      <c r="I16" s="267" t="s">
        <v>276</v>
      </c>
      <c r="J16" s="267"/>
      <c r="K16" s="19" t="s">
        <v>277</v>
      </c>
      <c r="L16" s="19" t="s">
        <v>278</v>
      </c>
      <c r="M16" s="19" t="s">
        <v>556</v>
      </c>
      <c r="N16" s="19"/>
      <c r="O16" s="19" t="s">
        <v>725</v>
      </c>
    </row>
    <row r="17" spans="1:21" ht="61.5" customHeight="1" x14ac:dyDescent="0.2">
      <c r="B17" s="10">
        <v>4.2</v>
      </c>
      <c r="C17" s="7" t="s">
        <v>279</v>
      </c>
      <c r="D17" s="30"/>
      <c r="E17" s="30"/>
      <c r="F17" s="25"/>
      <c r="G17" s="25"/>
      <c r="H17" s="25"/>
      <c r="I17" s="267" t="s">
        <v>280</v>
      </c>
      <c r="J17" s="267"/>
      <c r="K17" s="19" t="s">
        <v>281</v>
      </c>
      <c r="L17" s="19" t="s">
        <v>282</v>
      </c>
      <c r="M17" s="19" t="s">
        <v>556</v>
      </c>
      <c r="N17" s="19"/>
      <c r="O17" s="19" t="s">
        <v>725</v>
      </c>
    </row>
    <row r="18" spans="1:21" ht="72.75" customHeight="1" x14ac:dyDescent="0.2">
      <c r="B18" s="10">
        <v>4.3</v>
      </c>
      <c r="C18" s="13" t="s">
        <v>283</v>
      </c>
      <c r="D18" s="30"/>
      <c r="E18" s="30"/>
      <c r="F18" s="30"/>
      <c r="G18" s="30"/>
      <c r="H18" s="31"/>
      <c r="I18" s="6" t="s">
        <v>136</v>
      </c>
      <c r="J18" s="20" t="s">
        <v>284</v>
      </c>
      <c r="K18" s="19" t="s">
        <v>285</v>
      </c>
      <c r="L18" s="19" t="s">
        <v>286</v>
      </c>
      <c r="M18" s="195" t="s">
        <v>556</v>
      </c>
      <c r="N18" s="195" t="s">
        <v>560</v>
      </c>
      <c r="O18" s="195" t="s">
        <v>724</v>
      </c>
    </row>
    <row r="19" spans="1:21" ht="39.75" customHeight="1" x14ac:dyDescent="0.2">
      <c r="B19" s="8" t="s">
        <v>37</v>
      </c>
      <c r="C19" s="5" t="s">
        <v>37</v>
      </c>
      <c r="D19" s="26" t="s">
        <v>37</v>
      </c>
      <c r="E19" s="26" t="s">
        <v>37</v>
      </c>
      <c r="F19" s="26" t="s">
        <v>37</v>
      </c>
      <c r="G19" s="26"/>
      <c r="H19" s="9"/>
      <c r="I19" s="6" t="s">
        <v>137</v>
      </c>
      <c r="J19" s="20" t="s">
        <v>287</v>
      </c>
      <c r="K19" s="19" t="s">
        <v>288</v>
      </c>
      <c r="L19" s="19" t="s">
        <v>289</v>
      </c>
      <c r="M19" s="195" t="s">
        <v>560</v>
      </c>
      <c r="N19" s="195" t="s">
        <v>560</v>
      </c>
      <c r="O19" s="195" t="s">
        <v>688</v>
      </c>
      <c r="Q19">
        <v>11</v>
      </c>
      <c r="R19">
        <v>12</v>
      </c>
      <c r="S19">
        <v>13</v>
      </c>
      <c r="T19">
        <v>14</v>
      </c>
      <c r="U19">
        <v>15</v>
      </c>
    </row>
    <row r="20" spans="1:21" ht="54.75" customHeight="1" x14ac:dyDescent="0.2">
      <c r="B20" s="8" t="s">
        <v>37</v>
      </c>
      <c r="C20" s="5" t="s">
        <v>37</v>
      </c>
      <c r="D20" s="26" t="s">
        <v>37</v>
      </c>
      <c r="E20" s="26" t="s">
        <v>37</v>
      </c>
      <c r="F20" s="26" t="s">
        <v>37</v>
      </c>
      <c r="G20" s="26"/>
      <c r="H20" s="9"/>
      <c r="I20" s="14" t="s">
        <v>149</v>
      </c>
      <c r="J20" s="36" t="s">
        <v>290</v>
      </c>
      <c r="K20" s="48" t="s">
        <v>291</v>
      </c>
      <c r="L20" s="48" t="s">
        <v>292</v>
      </c>
      <c r="M20" s="19" t="s">
        <v>722</v>
      </c>
      <c r="N20" s="48" t="s">
        <v>723</v>
      </c>
      <c r="O20" s="19" t="s">
        <v>645</v>
      </c>
      <c r="P20" s="224">
        <f>(0.1*1900000)+1900000</f>
        <v>2090000</v>
      </c>
      <c r="Q20" s="225">
        <f>(0.1*P20)+P20</f>
        <v>2299000</v>
      </c>
      <c r="R20" s="225">
        <f t="shared" ref="R20:U20" si="0">(0.1*Q20)+Q20</f>
        <v>2528900</v>
      </c>
      <c r="S20" s="225">
        <f t="shared" si="0"/>
        <v>2781790</v>
      </c>
      <c r="T20" s="225">
        <f t="shared" si="0"/>
        <v>3059969</v>
      </c>
      <c r="U20" s="225">
        <f t="shared" si="0"/>
        <v>3365965.9</v>
      </c>
    </row>
    <row r="21" spans="1:21" ht="28.5" customHeight="1" x14ac:dyDescent="0.2">
      <c r="A21" s="4">
        <v>5</v>
      </c>
      <c r="B21" s="287" t="s">
        <v>299</v>
      </c>
      <c r="C21" s="287"/>
      <c r="D21" s="287"/>
      <c r="E21" s="287"/>
      <c r="F21" s="287"/>
      <c r="G21" s="287"/>
      <c r="H21" s="287"/>
      <c r="I21" s="288"/>
      <c r="J21" s="287"/>
      <c r="K21" s="287"/>
      <c r="L21" s="287"/>
      <c r="M21" s="287"/>
      <c r="N21" s="287"/>
      <c r="O21" s="287"/>
    </row>
    <row r="22" spans="1:21" ht="28.5" customHeight="1" x14ac:dyDescent="0.2">
      <c r="B22" s="23">
        <v>5.0999999999999996</v>
      </c>
      <c r="C22" s="16" t="s">
        <v>300</v>
      </c>
      <c r="D22" s="12"/>
      <c r="E22" s="12"/>
      <c r="F22" s="12"/>
      <c r="G22" s="12"/>
      <c r="H22" s="12"/>
      <c r="I22" s="22" t="s">
        <v>37</v>
      </c>
      <c r="J22" s="116" t="s">
        <v>301</v>
      </c>
      <c r="K22" s="20" t="s">
        <v>156</v>
      </c>
      <c r="L22" s="20" t="s">
        <v>302</v>
      </c>
      <c r="M22" s="195"/>
      <c r="N22" s="20" t="s">
        <v>302</v>
      </c>
      <c r="O22" s="195"/>
    </row>
    <row r="23" spans="1:21" ht="28.5" customHeight="1" x14ac:dyDescent="0.2">
      <c r="B23" s="10">
        <v>5.2</v>
      </c>
      <c r="C23" s="7" t="s">
        <v>303</v>
      </c>
      <c r="D23" s="30"/>
      <c r="E23" s="30"/>
      <c r="F23" s="30"/>
      <c r="G23" s="30"/>
      <c r="H23" s="30"/>
      <c r="I23" s="6" t="s">
        <v>136</v>
      </c>
      <c r="J23" s="20" t="s">
        <v>304</v>
      </c>
      <c r="K23" s="20" t="s">
        <v>305</v>
      </c>
      <c r="L23" s="20" t="s">
        <v>306</v>
      </c>
      <c r="M23" s="195" t="s">
        <v>644</v>
      </c>
      <c r="N23" s="20" t="s">
        <v>306</v>
      </c>
      <c r="O23" s="195" t="s">
        <v>645</v>
      </c>
    </row>
    <row r="24" spans="1:21" ht="28.5" customHeight="1" x14ac:dyDescent="0.2">
      <c r="B24" s="21" t="s">
        <v>37</v>
      </c>
      <c r="C24" s="11" t="s">
        <v>37</v>
      </c>
      <c r="D24" s="34"/>
      <c r="E24" s="34"/>
      <c r="F24" s="34"/>
      <c r="G24" s="34"/>
      <c r="H24" s="34"/>
      <c r="I24" s="25" t="s">
        <v>137</v>
      </c>
      <c r="J24" s="28" t="s">
        <v>307</v>
      </c>
      <c r="K24" s="19">
        <v>0</v>
      </c>
      <c r="L24" s="19" t="s">
        <v>308</v>
      </c>
      <c r="M24" s="195" t="s">
        <v>644</v>
      </c>
      <c r="N24" s="19" t="s">
        <v>308</v>
      </c>
      <c r="O24" s="195" t="s">
        <v>645</v>
      </c>
    </row>
    <row r="25" spans="1:21" ht="28.5" customHeight="1" x14ac:dyDescent="0.2">
      <c r="B25" s="23">
        <v>5.3</v>
      </c>
      <c r="C25" s="16" t="s">
        <v>309</v>
      </c>
      <c r="D25" s="18"/>
      <c r="E25" s="18"/>
      <c r="F25" s="18"/>
      <c r="G25" s="18"/>
      <c r="H25" s="18"/>
      <c r="I25" s="49" t="s">
        <v>37</v>
      </c>
      <c r="J25" s="116" t="s">
        <v>310</v>
      </c>
      <c r="K25" s="20" t="s">
        <v>156</v>
      </c>
      <c r="L25" s="20" t="s">
        <v>311</v>
      </c>
      <c r="M25" s="195" t="s">
        <v>560</v>
      </c>
      <c r="N25" s="20" t="s">
        <v>311</v>
      </c>
      <c r="O25" s="195"/>
    </row>
  </sheetData>
  <mergeCells count="20">
    <mergeCell ref="P2:P3"/>
    <mergeCell ref="B21:O21"/>
    <mergeCell ref="B4:O4"/>
    <mergeCell ref="I7:J7"/>
    <mergeCell ref="I10:J10"/>
    <mergeCell ref="B12:O12"/>
    <mergeCell ref="B15:O15"/>
    <mergeCell ref="I16:J16"/>
    <mergeCell ref="I17:J17"/>
    <mergeCell ref="A1:O1"/>
    <mergeCell ref="I9:J9"/>
    <mergeCell ref="A2:A3"/>
    <mergeCell ref="B2:C3"/>
    <mergeCell ref="D2:H2"/>
    <mergeCell ref="I2:J3"/>
    <mergeCell ref="K2:K3"/>
    <mergeCell ref="N2:N3"/>
    <mergeCell ref="L2:L3"/>
    <mergeCell ref="M2:M3"/>
    <mergeCell ref="O2:O3"/>
  </mergeCells>
  <pageMargins left="0.45" right="0.39" top="0.52" bottom="0.51" header="0.3" footer="0.3"/>
  <pageSetup scale="55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showGridLines="0" topLeftCell="I1" zoomScale="80" zoomScaleNormal="80" zoomScalePageLayoutView="80" workbookViewId="0">
      <selection activeCell="I2" sqref="I2:P3"/>
    </sheetView>
  </sheetViews>
  <sheetFormatPr baseColWidth="10" defaultColWidth="8.83203125" defaultRowHeight="15" x14ac:dyDescent="0.2"/>
  <cols>
    <col min="1" max="1" width="5.33203125" style="1" customWidth="1"/>
    <col min="2" max="2" width="5" style="1" customWidth="1"/>
    <col min="3" max="3" width="45.5" style="1" customWidth="1"/>
    <col min="4" max="8" width="5" style="1" customWidth="1"/>
    <col min="9" max="9" width="3.33203125" style="1" customWidth="1"/>
    <col min="10" max="10" width="33.5" style="119" customWidth="1"/>
    <col min="11" max="11" width="32" style="165" customWidth="1"/>
    <col min="12" max="12" width="26.33203125" style="165" customWidth="1"/>
    <col min="13" max="15" width="26.33203125" style="151" customWidth="1"/>
    <col min="16" max="16384" width="8.83203125" style="1"/>
  </cols>
  <sheetData>
    <row r="1" spans="1:16" ht="19" x14ac:dyDescent="0.2">
      <c r="A1" s="275" t="s">
        <v>382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6" ht="15" customHeight="1" x14ac:dyDescent="0.2">
      <c r="A2" s="276" t="s">
        <v>0</v>
      </c>
      <c r="B2" s="282" t="s">
        <v>692</v>
      </c>
      <c r="C2" s="283"/>
      <c r="D2" s="276" t="s">
        <v>1</v>
      </c>
      <c r="E2" s="276"/>
      <c r="F2" s="276"/>
      <c r="G2" s="276"/>
      <c r="H2" s="276"/>
      <c r="I2" s="276" t="s">
        <v>2</v>
      </c>
      <c r="J2" s="276"/>
      <c r="K2" s="254" t="s">
        <v>759</v>
      </c>
      <c r="L2" s="254" t="s">
        <v>758</v>
      </c>
      <c r="M2" s="254" t="s">
        <v>757</v>
      </c>
      <c r="N2" s="254" t="s">
        <v>756</v>
      </c>
      <c r="O2" s="263" t="s">
        <v>755</v>
      </c>
      <c r="P2" s="254" t="s">
        <v>643</v>
      </c>
    </row>
    <row r="3" spans="1:16" x14ac:dyDescent="0.2">
      <c r="A3" s="276"/>
      <c r="B3" s="284"/>
      <c r="C3" s="285"/>
      <c r="D3" s="56">
        <v>11</v>
      </c>
      <c r="E3" s="56">
        <v>12</v>
      </c>
      <c r="F3" s="56">
        <v>13</v>
      </c>
      <c r="G3" s="56">
        <v>14</v>
      </c>
      <c r="H3" s="56">
        <v>15</v>
      </c>
      <c r="I3" s="276"/>
      <c r="J3" s="276"/>
      <c r="K3" s="255"/>
      <c r="L3" s="255"/>
      <c r="M3" s="255"/>
      <c r="N3" s="255"/>
      <c r="O3" s="264"/>
      <c r="P3" s="255"/>
    </row>
    <row r="4" spans="1:16" x14ac:dyDescent="0.2">
      <c r="A4" s="155">
        <v>1</v>
      </c>
      <c r="B4" s="293" t="s">
        <v>312</v>
      </c>
      <c r="C4" s="294"/>
      <c r="D4" s="292"/>
      <c r="E4" s="292"/>
      <c r="F4" s="292"/>
      <c r="G4" s="292"/>
      <c r="H4" s="292"/>
      <c r="I4" s="294"/>
      <c r="J4" s="292"/>
      <c r="K4" s="292"/>
      <c r="L4" s="292"/>
      <c r="M4" s="292"/>
      <c r="N4" s="292"/>
      <c r="O4" s="292"/>
    </row>
    <row r="5" spans="1:16" ht="48" customHeight="1" x14ac:dyDescent="0.2">
      <c r="A5" s="156"/>
      <c r="B5" s="122" t="s">
        <v>313</v>
      </c>
      <c r="C5" s="111" t="s">
        <v>314</v>
      </c>
      <c r="D5" s="157"/>
      <c r="E5" s="131"/>
      <c r="F5" s="131"/>
      <c r="G5" s="131"/>
      <c r="H5" s="158"/>
      <c r="I5" s="159"/>
      <c r="J5" s="116" t="s">
        <v>315</v>
      </c>
      <c r="K5" s="17" t="s">
        <v>271</v>
      </c>
      <c r="L5" s="17" t="s">
        <v>316</v>
      </c>
      <c r="M5" s="19">
        <v>0</v>
      </c>
      <c r="N5" s="19" t="s">
        <v>560</v>
      </c>
      <c r="O5" s="19" t="s">
        <v>725</v>
      </c>
    </row>
    <row r="6" spans="1:16" ht="48" x14ac:dyDescent="0.2">
      <c r="B6" s="159" t="s">
        <v>317</v>
      </c>
      <c r="C6" s="116" t="s">
        <v>318</v>
      </c>
      <c r="D6" s="132"/>
      <c r="E6" s="123"/>
      <c r="F6" s="123"/>
      <c r="G6" s="123"/>
      <c r="H6" s="160"/>
      <c r="I6" s="159"/>
      <c r="J6" s="111" t="s">
        <v>319</v>
      </c>
      <c r="K6" s="43" t="s">
        <v>320</v>
      </c>
      <c r="L6" s="43" t="s">
        <v>321</v>
      </c>
      <c r="M6" s="48">
        <v>0</v>
      </c>
      <c r="N6" s="48" t="s">
        <v>560</v>
      </c>
      <c r="O6" s="19" t="s">
        <v>725</v>
      </c>
    </row>
    <row r="7" spans="1:16" x14ac:dyDescent="0.2">
      <c r="A7" s="155">
        <v>2</v>
      </c>
      <c r="B7" s="295" t="s">
        <v>322</v>
      </c>
      <c r="C7" s="296"/>
      <c r="D7" s="292"/>
      <c r="E7" s="292"/>
      <c r="F7" s="292"/>
      <c r="G7" s="292"/>
      <c r="H7" s="292"/>
      <c r="I7" s="297"/>
      <c r="J7" s="292"/>
      <c r="K7" s="292"/>
      <c r="L7" s="292"/>
      <c r="M7" s="292"/>
      <c r="N7" s="292"/>
      <c r="O7" s="292"/>
    </row>
    <row r="8" spans="1:16" ht="70.5" customHeight="1" x14ac:dyDescent="0.2">
      <c r="B8" s="147">
        <v>2.1</v>
      </c>
      <c r="C8" s="116" t="s">
        <v>323</v>
      </c>
      <c r="D8" s="32"/>
      <c r="E8" s="6"/>
      <c r="F8" s="6"/>
      <c r="G8" s="6"/>
      <c r="H8" s="6"/>
      <c r="I8" s="6"/>
      <c r="J8" s="20" t="s">
        <v>324</v>
      </c>
      <c r="K8" s="17" t="s">
        <v>156</v>
      </c>
      <c r="L8" s="17" t="s">
        <v>325</v>
      </c>
      <c r="M8" s="19" t="s">
        <v>156</v>
      </c>
      <c r="N8" s="109">
        <v>0.9</v>
      </c>
      <c r="O8" s="109"/>
    </row>
    <row r="9" spans="1:16" ht="32" x14ac:dyDescent="0.2">
      <c r="B9" s="44">
        <v>2.2000000000000002</v>
      </c>
      <c r="C9" s="111" t="s">
        <v>326</v>
      </c>
      <c r="D9" s="38"/>
      <c r="E9" s="14"/>
      <c r="F9" s="14"/>
      <c r="G9" s="14"/>
      <c r="H9" s="39"/>
      <c r="I9" s="6" t="s">
        <v>136</v>
      </c>
      <c r="J9" s="20" t="s">
        <v>327</v>
      </c>
      <c r="K9" s="17" t="s">
        <v>156</v>
      </c>
      <c r="L9" s="17" t="s">
        <v>328</v>
      </c>
      <c r="M9" s="19">
        <v>1</v>
      </c>
      <c r="N9" s="19">
        <v>4</v>
      </c>
      <c r="O9" s="19"/>
    </row>
    <row r="10" spans="1:16" ht="16" x14ac:dyDescent="0.2">
      <c r="B10" s="126"/>
      <c r="C10" s="40"/>
      <c r="D10" s="39"/>
      <c r="E10" s="50"/>
      <c r="F10" s="135"/>
      <c r="G10" s="135"/>
      <c r="H10" s="129"/>
      <c r="I10" s="14" t="s">
        <v>201</v>
      </c>
      <c r="J10" s="20" t="s">
        <v>329</v>
      </c>
      <c r="K10" s="17" t="s">
        <v>156</v>
      </c>
      <c r="L10" s="17" t="s">
        <v>330</v>
      </c>
      <c r="M10" s="19">
        <v>0</v>
      </c>
      <c r="N10" s="19">
        <v>4</v>
      </c>
      <c r="O10" s="19"/>
    </row>
    <row r="11" spans="1:16" ht="45.75" customHeight="1" x14ac:dyDescent="0.2">
      <c r="B11" s="147">
        <v>2.2999999999999998</v>
      </c>
      <c r="C11" s="32" t="s">
        <v>331</v>
      </c>
      <c r="D11" s="157"/>
      <c r="E11" s="6"/>
      <c r="F11" s="131"/>
      <c r="G11" s="6"/>
      <c r="H11" s="131"/>
      <c r="I11" s="14"/>
      <c r="J11" s="20" t="s">
        <v>332</v>
      </c>
      <c r="K11" s="209" t="s">
        <v>156</v>
      </c>
      <c r="L11" s="17" t="s">
        <v>333</v>
      </c>
      <c r="M11" s="211" t="s">
        <v>156</v>
      </c>
      <c r="N11" s="211" t="s">
        <v>560</v>
      </c>
      <c r="O11" s="19" t="s">
        <v>725</v>
      </c>
    </row>
    <row r="12" spans="1:16" ht="52.5" customHeight="1" x14ac:dyDescent="0.2">
      <c r="B12" s="44">
        <v>2.4</v>
      </c>
      <c r="C12" s="111" t="s">
        <v>334</v>
      </c>
      <c r="D12" s="132"/>
      <c r="E12" s="14"/>
      <c r="F12" s="14"/>
      <c r="G12" s="123"/>
      <c r="H12" s="14"/>
      <c r="I12" s="50"/>
      <c r="J12" s="110" t="s">
        <v>335</v>
      </c>
      <c r="K12" s="43" t="s">
        <v>336</v>
      </c>
      <c r="L12" s="43" t="s">
        <v>337</v>
      </c>
      <c r="M12" s="152"/>
      <c r="N12" s="152"/>
      <c r="O12" s="152"/>
    </row>
    <row r="13" spans="1:16" x14ac:dyDescent="0.2">
      <c r="A13" s="155">
        <v>3</v>
      </c>
      <c r="B13" s="291" t="s">
        <v>338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</row>
    <row r="14" spans="1:16" ht="32" x14ac:dyDescent="0.2">
      <c r="B14" s="298" t="s">
        <v>339</v>
      </c>
      <c r="C14" s="299"/>
      <c r="D14" s="14"/>
      <c r="E14" s="14" t="s">
        <v>37</v>
      </c>
      <c r="F14" s="14" t="s">
        <v>37</v>
      </c>
      <c r="G14" s="14" t="s">
        <v>37</v>
      </c>
      <c r="H14" s="43" t="s">
        <v>37</v>
      </c>
      <c r="I14" s="17" t="s">
        <v>136</v>
      </c>
      <c r="J14" s="57" t="s">
        <v>340</v>
      </c>
      <c r="K14" s="33">
        <v>0.8</v>
      </c>
      <c r="L14" s="19" t="s">
        <v>341</v>
      </c>
      <c r="M14" s="109"/>
      <c r="N14" s="109"/>
      <c r="O14" s="19" t="s">
        <v>725</v>
      </c>
    </row>
    <row r="15" spans="1:16" ht="48" x14ac:dyDescent="0.2">
      <c r="B15" s="134"/>
      <c r="C15" s="39" t="s">
        <v>37</v>
      </c>
      <c r="D15" s="50" t="s">
        <v>37</v>
      </c>
      <c r="E15" s="50" t="s">
        <v>37</v>
      </c>
      <c r="F15" s="50" t="s">
        <v>37</v>
      </c>
      <c r="G15" s="50" t="s">
        <v>37</v>
      </c>
      <c r="H15" s="51" t="s">
        <v>37</v>
      </c>
      <c r="I15" s="43" t="s">
        <v>137</v>
      </c>
      <c r="J15" s="52" t="s">
        <v>342</v>
      </c>
      <c r="K15" s="43" t="s">
        <v>343</v>
      </c>
      <c r="L15" s="43" t="s">
        <v>344</v>
      </c>
      <c r="M15" s="48"/>
      <c r="N15" s="48"/>
      <c r="O15" s="19" t="s">
        <v>725</v>
      </c>
    </row>
    <row r="16" spans="1:16" x14ac:dyDescent="0.2">
      <c r="A16" s="155">
        <v>4</v>
      </c>
      <c r="B16" s="291" t="s">
        <v>345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</row>
    <row r="17" spans="1:15" ht="32" x14ac:dyDescent="0.2">
      <c r="B17" s="147">
        <v>4.0999999999999996</v>
      </c>
      <c r="C17" s="116" t="s">
        <v>346</v>
      </c>
      <c r="D17" s="131"/>
      <c r="E17" s="131"/>
      <c r="F17" s="131"/>
      <c r="G17" s="131"/>
      <c r="H17" s="131"/>
      <c r="I17" s="161"/>
      <c r="J17" s="20" t="s">
        <v>347</v>
      </c>
      <c r="K17" s="17" t="s">
        <v>348</v>
      </c>
      <c r="L17" s="17" t="s">
        <v>349</v>
      </c>
      <c r="M17" s="19" t="s">
        <v>348</v>
      </c>
      <c r="N17" s="19" t="s">
        <v>639</v>
      </c>
      <c r="O17" s="19"/>
    </row>
    <row r="18" spans="1:15" ht="57" customHeight="1" x14ac:dyDescent="0.2">
      <c r="B18" s="147">
        <v>4.2</v>
      </c>
      <c r="C18" s="116" t="s">
        <v>350</v>
      </c>
      <c r="D18" s="131"/>
      <c r="E18" s="131"/>
      <c r="F18" s="131"/>
      <c r="G18" s="131"/>
      <c r="H18" s="131"/>
      <c r="I18" s="161"/>
      <c r="J18" s="20" t="s">
        <v>351</v>
      </c>
      <c r="K18" s="17" t="s">
        <v>320</v>
      </c>
      <c r="L18" s="17" t="s">
        <v>352</v>
      </c>
      <c r="M18" s="120">
        <v>0</v>
      </c>
      <c r="N18" s="120">
        <v>4</v>
      </c>
      <c r="O18" s="120" t="s">
        <v>729</v>
      </c>
    </row>
    <row r="19" spans="1:15" ht="32" x14ac:dyDescent="0.2">
      <c r="B19" s="44">
        <v>4.3</v>
      </c>
      <c r="C19" s="111" t="s">
        <v>353</v>
      </c>
      <c r="D19" s="123"/>
      <c r="E19" s="123"/>
      <c r="F19" s="123"/>
      <c r="G19" s="123"/>
      <c r="H19" s="123"/>
      <c r="I19" s="6" t="s">
        <v>136</v>
      </c>
      <c r="J19" s="20" t="s">
        <v>354</v>
      </c>
      <c r="K19" s="17" t="s">
        <v>355</v>
      </c>
      <c r="L19" s="17" t="s">
        <v>349</v>
      </c>
      <c r="M19" s="19" t="s">
        <v>355</v>
      </c>
      <c r="N19" s="19" t="s">
        <v>355</v>
      </c>
      <c r="O19" s="19" t="s">
        <v>725</v>
      </c>
    </row>
    <row r="20" spans="1:15" ht="16" x14ac:dyDescent="0.2">
      <c r="B20" s="124" t="s">
        <v>37</v>
      </c>
      <c r="C20" s="39" t="s">
        <v>37</v>
      </c>
      <c r="D20" s="50" t="s">
        <v>37</v>
      </c>
      <c r="E20" s="50" t="s">
        <v>37</v>
      </c>
      <c r="F20" s="50" t="s">
        <v>37</v>
      </c>
      <c r="G20" s="50" t="s">
        <v>37</v>
      </c>
      <c r="H20" s="50"/>
      <c r="I20" s="14" t="s">
        <v>137</v>
      </c>
      <c r="J20" s="36" t="s">
        <v>730</v>
      </c>
      <c r="K20" s="43" t="s">
        <v>156</v>
      </c>
      <c r="L20" s="43" t="s">
        <v>356</v>
      </c>
      <c r="M20" s="152" t="s">
        <v>156</v>
      </c>
      <c r="N20" s="152" t="s">
        <v>156</v>
      </c>
      <c r="O20" s="120" t="s">
        <v>731</v>
      </c>
    </row>
    <row r="21" spans="1:15" x14ac:dyDescent="0.2">
      <c r="A21" s="155">
        <v>5</v>
      </c>
      <c r="B21" s="291" t="s">
        <v>357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</row>
    <row r="22" spans="1:15" ht="32" x14ac:dyDescent="0.2">
      <c r="B22" s="147">
        <v>5.0999999999999996</v>
      </c>
      <c r="C22" s="116" t="s">
        <v>358</v>
      </c>
      <c r="D22" s="158"/>
      <c r="E22" s="162"/>
      <c r="F22" s="162"/>
      <c r="G22" s="162"/>
      <c r="H22" s="157"/>
      <c r="I22" s="161"/>
      <c r="J22" s="20" t="s">
        <v>359</v>
      </c>
      <c r="K22" s="17" t="s">
        <v>360</v>
      </c>
      <c r="L22" s="17" t="s">
        <v>361</v>
      </c>
      <c r="M22" s="19" t="s">
        <v>641</v>
      </c>
      <c r="N22" s="19" t="s">
        <v>640</v>
      </c>
      <c r="O22" s="19" t="s">
        <v>670</v>
      </c>
    </row>
    <row r="23" spans="1:15" ht="32" x14ac:dyDescent="0.2">
      <c r="B23" s="44">
        <v>5.2</v>
      </c>
      <c r="C23" s="111" t="s">
        <v>362</v>
      </c>
      <c r="D23" s="123"/>
      <c r="E23" s="123"/>
      <c r="F23" s="123"/>
      <c r="G23" s="123"/>
      <c r="H23" s="123"/>
      <c r="I23" s="6" t="s">
        <v>136</v>
      </c>
      <c r="J23" s="20" t="s">
        <v>363</v>
      </c>
      <c r="K23" s="19" t="s">
        <v>370</v>
      </c>
      <c r="L23" s="17" t="s">
        <v>364</v>
      </c>
      <c r="M23" s="19">
        <v>0</v>
      </c>
      <c r="N23" s="19">
        <v>5</v>
      </c>
      <c r="O23" s="19" t="s">
        <v>669</v>
      </c>
    </row>
    <row r="24" spans="1:15" ht="32" x14ac:dyDescent="0.2">
      <c r="B24" s="124" t="s">
        <v>37</v>
      </c>
      <c r="C24" s="39" t="s">
        <v>37</v>
      </c>
      <c r="D24" s="50" t="s">
        <v>37</v>
      </c>
      <c r="E24" s="50" t="s">
        <v>37</v>
      </c>
      <c r="F24" s="50" t="s">
        <v>37</v>
      </c>
      <c r="G24" s="135"/>
      <c r="H24" s="135"/>
      <c r="I24" s="6" t="s">
        <v>137</v>
      </c>
      <c r="J24" s="20" t="s">
        <v>365</v>
      </c>
      <c r="K24" s="17" t="s">
        <v>156</v>
      </c>
      <c r="L24" s="17" t="s">
        <v>366</v>
      </c>
      <c r="M24" s="19">
        <v>1</v>
      </c>
      <c r="N24" s="19">
        <v>5</v>
      </c>
      <c r="O24" s="19" t="s">
        <v>664</v>
      </c>
    </row>
    <row r="25" spans="1:15" ht="32" x14ac:dyDescent="0.2">
      <c r="B25" s="124" t="s">
        <v>37</v>
      </c>
      <c r="C25" s="39" t="s">
        <v>37</v>
      </c>
      <c r="D25" s="50" t="s">
        <v>37</v>
      </c>
      <c r="E25" s="50" t="s">
        <v>37</v>
      </c>
      <c r="F25" s="50" t="s">
        <v>37</v>
      </c>
      <c r="G25" s="135"/>
      <c r="H25" s="135"/>
      <c r="I25" s="6" t="s">
        <v>149</v>
      </c>
      <c r="J25" s="20" t="s">
        <v>367</v>
      </c>
      <c r="K25" s="17" t="s">
        <v>156</v>
      </c>
      <c r="L25" s="19" t="s">
        <v>371</v>
      </c>
      <c r="M25" s="120" t="s">
        <v>560</v>
      </c>
      <c r="N25" s="120" t="s">
        <v>560</v>
      </c>
      <c r="O25" s="120" t="s">
        <v>732</v>
      </c>
    </row>
    <row r="26" spans="1:15" ht="32" x14ac:dyDescent="0.2">
      <c r="B26" s="124" t="s">
        <v>37</v>
      </c>
      <c r="C26" s="39" t="s">
        <v>37</v>
      </c>
      <c r="D26" s="128" t="s">
        <v>37</v>
      </c>
      <c r="E26" s="128" t="s">
        <v>37</v>
      </c>
      <c r="F26" s="128" t="s">
        <v>37</v>
      </c>
      <c r="G26" s="138"/>
      <c r="H26" s="138"/>
      <c r="I26" s="6" t="s">
        <v>194</v>
      </c>
      <c r="J26" s="20" t="s">
        <v>368</v>
      </c>
      <c r="K26" s="17" t="s">
        <v>156</v>
      </c>
      <c r="L26" s="17" t="s">
        <v>369</v>
      </c>
      <c r="M26" s="120" t="s">
        <v>667</v>
      </c>
      <c r="N26" s="120" t="s">
        <v>642</v>
      </c>
      <c r="O26" s="120" t="s">
        <v>733</v>
      </c>
    </row>
    <row r="27" spans="1:15" ht="48" x14ac:dyDescent="0.2">
      <c r="B27" s="163">
        <v>5.3</v>
      </c>
      <c r="C27" s="111" t="s">
        <v>372</v>
      </c>
      <c r="D27" s="14"/>
      <c r="E27" s="14"/>
      <c r="F27" s="14"/>
      <c r="G27" s="14"/>
      <c r="H27" s="14"/>
      <c r="I27" s="6" t="s">
        <v>136</v>
      </c>
      <c r="J27" s="20" t="s">
        <v>373</v>
      </c>
      <c r="K27" s="17" t="s">
        <v>156</v>
      </c>
      <c r="L27" s="17" t="s">
        <v>374</v>
      </c>
      <c r="M27" s="19">
        <v>0</v>
      </c>
      <c r="N27" s="19" t="s">
        <v>560</v>
      </c>
      <c r="O27" s="19" t="s">
        <v>668</v>
      </c>
    </row>
    <row r="28" spans="1:15" ht="59.25" customHeight="1" x14ac:dyDescent="0.2">
      <c r="B28" s="126" t="s">
        <v>37</v>
      </c>
      <c r="C28" s="40" t="s">
        <v>37</v>
      </c>
      <c r="D28" s="128" t="s">
        <v>37</v>
      </c>
      <c r="E28" s="128" t="s">
        <v>37</v>
      </c>
      <c r="F28" s="128" t="s">
        <v>37</v>
      </c>
      <c r="G28" s="138"/>
      <c r="H28" s="138"/>
      <c r="I28" s="6" t="s">
        <v>137</v>
      </c>
      <c r="J28" s="20" t="s">
        <v>375</v>
      </c>
      <c r="K28" s="17" t="s">
        <v>376</v>
      </c>
      <c r="L28" s="17" t="s">
        <v>377</v>
      </c>
      <c r="M28" s="19" t="s">
        <v>666</v>
      </c>
      <c r="N28" s="19">
        <v>5</v>
      </c>
      <c r="O28" s="19" t="s">
        <v>664</v>
      </c>
    </row>
    <row r="29" spans="1:15" ht="42" x14ac:dyDescent="0.2">
      <c r="B29" s="147">
        <v>5.4</v>
      </c>
      <c r="C29" s="116" t="s">
        <v>378</v>
      </c>
      <c r="D29" s="6"/>
      <c r="E29" s="6"/>
      <c r="F29" s="6"/>
      <c r="G29" s="6"/>
      <c r="H29" s="6"/>
      <c r="I29" s="164"/>
      <c r="J29" s="112" t="s">
        <v>379</v>
      </c>
      <c r="K29" s="17" t="s">
        <v>380</v>
      </c>
      <c r="L29" s="17" t="s">
        <v>381</v>
      </c>
      <c r="M29" s="19" t="s">
        <v>560</v>
      </c>
      <c r="N29" s="19" t="s">
        <v>560</v>
      </c>
      <c r="O29" s="19" t="s">
        <v>668</v>
      </c>
    </row>
  </sheetData>
  <mergeCells count="17">
    <mergeCell ref="P2:P3"/>
    <mergeCell ref="A1:O1"/>
    <mergeCell ref="A2:A3"/>
    <mergeCell ref="B2:C3"/>
    <mergeCell ref="D2:H2"/>
    <mergeCell ref="I2:J3"/>
    <mergeCell ref="K2:K3"/>
    <mergeCell ref="M2:M3"/>
    <mergeCell ref="N2:N3"/>
    <mergeCell ref="O2:O3"/>
    <mergeCell ref="L2:L3"/>
    <mergeCell ref="B16:O16"/>
    <mergeCell ref="B21:O21"/>
    <mergeCell ref="B4:O4"/>
    <mergeCell ref="B7:O7"/>
    <mergeCell ref="B13:O13"/>
    <mergeCell ref="B14:C14"/>
  </mergeCells>
  <pageMargins left="0.53" right="0.45" top="0.47" bottom="0.48" header="0.3" footer="0.3"/>
  <pageSetup scale="5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4"/>
  <sheetViews>
    <sheetView showGridLines="0" topLeftCell="C1" zoomScale="80" zoomScaleNormal="80" zoomScalePageLayoutView="80" workbookViewId="0">
      <selection activeCell="I2" sqref="I2:P3"/>
    </sheetView>
  </sheetViews>
  <sheetFormatPr baseColWidth="10" defaultColWidth="8.83203125" defaultRowHeight="15" x14ac:dyDescent="0.2"/>
  <cols>
    <col min="1" max="1" width="5.5" style="1" customWidth="1"/>
    <col min="2" max="2" width="5" style="1" customWidth="1"/>
    <col min="3" max="3" width="45.5" style="1" customWidth="1"/>
    <col min="4" max="8" width="5" style="1" customWidth="1"/>
    <col min="9" max="9" width="3.33203125" style="1" customWidth="1"/>
    <col min="10" max="10" width="34.33203125" style="1" customWidth="1"/>
    <col min="11" max="11" width="15.6640625" style="1" customWidth="1"/>
    <col min="12" max="12" width="19.6640625" style="1" customWidth="1"/>
    <col min="13" max="13" width="17.1640625" style="1" customWidth="1"/>
    <col min="14" max="15" width="17" style="1" customWidth="1"/>
    <col min="16" max="16384" width="8.83203125" style="1"/>
  </cols>
  <sheetData>
    <row r="1" spans="1:16" ht="19" x14ac:dyDescent="0.2">
      <c r="A1" s="275" t="s">
        <v>383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6" ht="15" customHeight="1" x14ac:dyDescent="0.2">
      <c r="A2" s="276" t="s">
        <v>0</v>
      </c>
      <c r="B2" s="282" t="s">
        <v>691</v>
      </c>
      <c r="C2" s="283"/>
      <c r="D2" s="276" t="s">
        <v>1</v>
      </c>
      <c r="E2" s="276"/>
      <c r="F2" s="276"/>
      <c r="G2" s="276"/>
      <c r="H2" s="276"/>
      <c r="I2" s="276" t="s">
        <v>2</v>
      </c>
      <c r="J2" s="276"/>
      <c r="K2" s="254" t="s">
        <v>759</v>
      </c>
      <c r="L2" s="254" t="s">
        <v>758</v>
      </c>
      <c r="M2" s="254" t="s">
        <v>757</v>
      </c>
      <c r="N2" s="254" t="s">
        <v>756</v>
      </c>
      <c r="O2" s="263" t="s">
        <v>755</v>
      </c>
      <c r="P2" s="254" t="s">
        <v>643</v>
      </c>
    </row>
    <row r="3" spans="1:16" x14ac:dyDescent="0.2">
      <c r="A3" s="276"/>
      <c r="B3" s="284"/>
      <c r="C3" s="285"/>
      <c r="D3" s="56">
        <v>11</v>
      </c>
      <c r="E3" s="56">
        <v>12</v>
      </c>
      <c r="F3" s="56">
        <v>13</v>
      </c>
      <c r="G3" s="56">
        <v>14</v>
      </c>
      <c r="H3" s="56">
        <v>15</v>
      </c>
      <c r="I3" s="276"/>
      <c r="J3" s="276"/>
      <c r="K3" s="255"/>
      <c r="L3" s="255"/>
      <c r="M3" s="255"/>
      <c r="N3" s="255"/>
      <c r="O3" s="264"/>
      <c r="P3" s="255"/>
    </row>
    <row r="4" spans="1:16" x14ac:dyDescent="0.2">
      <c r="A4" s="155">
        <v>1</v>
      </c>
      <c r="B4" s="292" t="s">
        <v>384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6" ht="48" x14ac:dyDescent="0.2">
      <c r="B5" s="147">
        <v>1.1000000000000001</v>
      </c>
      <c r="C5" s="116" t="s">
        <v>386</v>
      </c>
      <c r="D5" s="131"/>
      <c r="E5" s="6" t="s">
        <v>37</v>
      </c>
      <c r="F5" s="6" t="s">
        <v>37</v>
      </c>
      <c r="G5" s="6" t="s">
        <v>37</v>
      </c>
      <c r="H5" s="6" t="s">
        <v>37</v>
      </c>
      <c r="I5" s="133" t="s">
        <v>136</v>
      </c>
      <c r="J5" s="20" t="s">
        <v>387</v>
      </c>
      <c r="K5" s="17" t="s">
        <v>388</v>
      </c>
      <c r="L5" s="19" t="s">
        <v>389</v>
      </c>
      <c r="M5" s="17" t="s">
        <v>560</v>
      </c>
      <c r="N5" s="17" t="s">
        <v>560</v>
      </c>
      <c r="O5" s="19" t="s">
        <v>725</v>
      </c>
    </row>
    <row r="6" spans="1:16" ht="30" customHeight="1" x14ac:dyDescent="0.2">
      <c r="B6" s="44">
        <v>1.2</v>
      </c>
      <c r="C6" s="111" t="s">
        <v>390</v>
      </c>
      <c r="D6" s="123"/>
      <c r="E6" s="14" t="s">
        <v>37</v>
      </c>
      <c r="F6" s="14" t="s">
        <v>37</v>
      </c>
      <c r="G6" s="38" t="s">
        <v>37</v>
      </c>
      <c r="H6" s="14" t="s">
        <v>37</v>
      </c>
      <c r="I6" s="6" t="s">
        <v>136</v>
      </c>
      <c r="J6" s="20" t="s">
        <v>391</v>
      </c>
      <c r="K6" s="33">
        <v>0.8</v>
      </c>
      <c r="L6" s="17" t="s">
        <v>392</v>
      </c>
      <c r="M6" s="33">
        <v>0.8</v>
      </c>
      <c r="N6" s="33">
        <v>1</v>
      </c>
      <c r="O6" s="33"/>
    </row>
    <row r="7" spans="1:16" ht="48" x14ac:dyDescent="0.2">
      <c r="B7" s="126" t="s">
        <v>37</v>
      </c>
      <c r="C7" s="40" t="s">
        <v>37</v>
      </c>
      <c r="D7" s="128" t="s">
        <v>37</v>
      </c>
      <c r="E7" s="128" t="s">
        <v>37</v>
      </c>
      <c r="F7" s="128" t="s">
        <v>37</v>
      </c>
      <c r="G7" s="40" t="s">
        <v>37</v>
      </c>
      <c r="H7" s="128" t="s">
        <v>37</v>
      </c>
      <c r="I7" s="6" t="s">
        <v>137</v>
      </c>
      <c r="J7" s="20" t="s">
        <v>393</v>
      </c>
      <c r="K7" s="33">
        <v>0.8</v>
      </c>
      <c r="L7" s="17" t="s">
        <v>394</v>
      </c>
      <c r="M7" s="33">
        <v>0.8</v>
      </c>
      <c r="N7" s="33">
        <v>1</v>
      </c>
      <c r="O7" s="33"/>
    </row>
    <row r="8" spans="1:16" ht="56.25" customHeight="1" x14ac:dyDescent="0.2">
      <c r="B8" s="122">
        <v>1.2</v>
      </c>
      <c r="C8" s="38" t="s">
        <v>395</v>
      </c>
      <c r="D8" s="123"/>
      <c r="E8" s="123"/>
      <c r="F8" s="123"/>
      <c r="G8" s="123"/>
      <c r="H8" s="123"/>
      <c r="I8" s="6" t="s">
        <v>136</v>
      </c>
      <c r="J8" s="20" t="s">
        <v>396</v>
      </c>
      <c r="K8" s="17" t="s">
        <v>397</v>
      </c>
      <c r="L8" s="17" t="s">
        <v>337</v>
      </c>
      <c r="M8" s="17" t="s">
        <v>734</v>
      </c>
      <c r="N8" s="226" t="s">
        <v>735</v>
      </c>
      <c r="O8" s="19" t="s">
        <v>725</v>
      </c>
    </row>
    <row r="9" spans="1:16" ht="32" x14ac:dyDescent="0.2">
      <c r="B9" s="124" t="s">
        <v>37</v>
      </c>
      <c r="C9" s="39" t="s">
        <v>37</v>
      </c>
      <c r="D9" s="50" t="s">
        <v>37</v>
      </c>
      <c r="E9" s="50" t="s">
        <v>37</v>
      </c>
      <c r="F9" s="50" t="s">
        <v>37</v>
      </c>
      <c r="G9" s="50" t="s">
        <v>37</v>
      </c>
      <c r="H9" s="50" t="s">
        <v>37</v>
      </c>
      <c r="I9" s="14" t="s">
        <v>137</v>
      </c>
      <c r="J9" s="36" t="s">
        <v>398</v>
      </c>
      <c r="K9" s="54">
        <v>0.8</v>
      </c>
      <c r="L9" s="43" t="s">
        <v>394</v>
      </c>
      <c r="M9" s="54"/>
      <c r="N9" s="54"/>
      <c r="O9" s="19" t="s">
        <v>725</v>
      </c>
    </row>
    <row r="10" spans="1:16" x14ac:dyDescent="0.2">
      <c r="A10" s="155">
        <v>2</v>
      </c>
      <c r="B10" s="292" t="s">
        <v>399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</row>
    <row r="11" spans="1:16" ht="29" x14ac:dyDescent="0.2">
      <c r="B11" s="147">
        <v>2.1</v>
      </c>
      <c r="C11" s="116" t="s">
        <v>400</v>
      </c>
      <c r="D11" s="6"/>
      <c r="E11" s="6"/>
      <c r="F11" s="6"/>
      <c r="G11" s="6"/>
      <c r="H11" s="6"/>
      <c r="I11" s="161"/>
      <c r="J11" s="20" t="s">
        <v>401</v>
      </c>
      <c r="K11" s="33">
        <v>0.7</v>
      </c>
      <c r="L11" s="17" t="s">
        <v>402</v>
      </c>
      <c r="M11" s="33">
        <v>0.7</v>
      </c>
      <c r="N11" s="33">
        <v>1</v>
      </c>
      <c r="O11" s="19" t="s">
        <v>725</v>
      </c>
    </row>
    <row r="12" spans="1:16" ht="42" x14ac:dyDescent="0.2">
      <c r="B12" s="44">
        <v>2.2000000000000002</v>
      </c>
      <c r="C12" s="37" t="s">
        <v>403</v>
      </c>
      <c r="D12" s="14"/>
      <c r="E12" s="14"/>
      <c r="F12" s="14"/>
      <c r="G12" s="14"/>
      <c r="H12" s="38"/>
      <c r="I12" s="6" t="s">
        <v>134</v>
      </c>
      <c r="J12" s="20" t="s">
        <v>404</v>
      </c>
      <c r="K12" s="33">
        <v>0.8</v>
      </c>
      <c r="L12" s="17" t="s">
        <v>385</v>
      </c>
      <c r="M12" s="33">
        <v>0.8</v>
      </c>
      <c r="N12" s="33">
        <v>1</v>
      </c>
      <c r="O12" s="19" t="s">
        <v>725</v>
      </c>
    </row>
    <row r="13" spans="1:16" ht="29" x14ac:dyDescent="0.2">
      <c r="B13" s="124" t="s">
        <v>37</v>
      </c>
      <c r="C13" s="133" t="s">
        <v>37</v>
      </c>
      <c r="D13" s="50" t="s">
        <v>37</v>
      </c>
      <c r="E13" s="50" t="s">
        <v>37</v>
      </c>
      <c r="F13" s="50" t="s">
        <v>37</v>
      </c>
      <c r="G13" s="50" t="s">
        <v>37</v>
      </c>
      <c r="H13" s="39"/>
      <c r="I13" s="14" t="s">
        <v>135</v>
      </c>
      <c r="J13" s="36" t="s">
        <v>405</v>
      </c>
      <c r="K13" s="43" t="s">
        <v>385</v>
      </c>
      <c r="L13" s="203"/>
      <c r="M13" s="54">
        <v>1</v>
      </c>
      <c r="N13" s="54">
        <v>1</v>
      </c>
      <c r="O13" s="19" t="s">
        <v>725</v>
      </c>
    </row>
    <row r="14" spans="1:16" x14ac:dyDescent="0.2">
      <c r="A14" s="215">
        <v>3</v>
      </c>
      <c r="B14" s="294" t="s">
        <v>406</v>
      </c>
      <c r="C14" s="294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</row>
    <row r="15" spans="1:16" ht="30.75" customHeight="1" x14ac:dyDescent="0.2">
      <c r="A15" s="164"/>
      <c r="B15" s="303" t="s">
        <v>407</v>
      </c>
      <c r="C15" s="301"/>
      <c r="D15" s="157"/>
      <c r="E15" s="131"/>
      <c r="F15" s="131"/>
      <c r="G15" s="131"/>
      <c r="H15" s="131"/>
      <c r="I15" s="267" t="s">
        <v>408</v>
      </c>
      <c r="J15" s="267"/>
      <c r="K15" s="33">
        <v>0.95</v>
      </c>
      <c r="L15" s="17" t="s">
        <v>409</v>
      </c>
      <c r="M15" s="33">
        <v>0</v>
      </c>
      <c r="N15" s="33">
        <v>1</v>
      </c>
      <c r="O15" s="19" t="s">
        <v>725</v>
      </c>
    </row>
    <row r="16" spans="1:16" x14ac:dyDescent="0.2">
      <c r="A16" s="155">
        <v>4</v>
      </c>
      <c r="B16" s="292" t="s">
        <v>410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</row>
    <row r="17" spans="1:15" ht="16" x14ac:dyDescent="0.2">
      <c r="B17" s="147">
        <v>4.0999999999999996</v>
      </c>
      <c r="C17" s="32" t="s">
        <v>411</v>
      </c>
      <c r="D17" s="123"/>
      <c r="E17" s="14" t="s">
        <v>37</v>
      </c>
      <c r="F17" s="123"/>
      <c r="G17" s="14" t="s">
        <v>37</v>
      </c>
      <c r="H17" s="123"/>
      <c r="I17" s="302" t="s">
        <v>412</v>
      </c>
      <c r="J17" s="302"/>
      <c r="K17" s="33">
        <v>0.8</v>
      </c>
      <c r="L17" s="17" t="s">
        <v>409</v>
      </c>
      <c r="M17" s="33">
        <v>0.8</v>
      </c>
      <c r="N17" s="33">
        <v>1</v>
      </c>
      <c r="O17" s="19" t="s">
        <v>725</v>
      </c>
    </row>
    <row r="18" spans="1:15" ht="30" customHeight="1" x14ac:dyDescent="0.2">
      <c r="B18" s="53">
        <v>4.2</v>
      </c>
      <c r="C18" s="39" t="s">
        <v>413</v>
      </c>
      <c r="D18" s="131"/>
      <c r="E18" s="14" t="s">
        <v>37</v>
      </c>
      <c r="F18" s="131"/>
      <c r="G18" s="14" t="s">
        <v>37</v>
      </c>
      <c r="H18" s="131"/>
      <c r="I18" s="267" t="s">
        <v>414</v>
      </c>
      <c r="J18" s="267"/>
      <c r="K18" s="33">
        <v>0.9</v>
      </c>
      <c r="L18" s="17" t="s">
        <v>409</v>
      </c>
      <c r="M18" s="33">
        <v>0.9</v>
      </c>
      <c r="N18" s="33">
        <v>1</v>
      </c>
      <c r="O18" s="19" t="s">
        <v>725</v>
      </c>
    </row>
    <row r="19" spans="1:15" ht="16" x14ac:dyDescent="0.2">
      <c r="B19" s="44">
        <v>4.3</v>
      </c>
      <c r="C19" s="37" t="s">
        <v>415</v>
      </c>
      <c r="D19" s="123"/>
      <c r="E19" s="14" t="s">
        <v>37</v>
      </c>
      <c r="F19" s="123"/>
      <c r="G19" s="14" t="s">
        <v>37</v>
      </c>
      <c r="H19" s="123"/>
      <c r="I19" s="6" t="s">
        <v>134</v>
      </c>
      <c r="J19" s="6" t="s">
        <v>416</v>
      </c>
      <c r="K19" s="33">
        <v>0.7</v>
      </c>
      <c r="L19" s="17" t="s">
        <v>409</v>
      </c>
      <c r="M19" s="33">
        <v>0.7</v>
      </c>
      <c r="N19" s="33">
        <v>1</v>
      </c>
      <c r="O19" s="19" t="s">
        <v>725</v>
      </c>
    </row>
    <row r="20" spans="1:15" ht="16" x14ac:dyDescent="0.2">
      <c r="B20" s="124" t="s">
        <v>37</v>
      </c>
      <c r="C20" s="133" t="s">
        <v>37</v>
      </c>
      <c r="D20" s="50" t="s">
        <v>37</v>
      </c>
      <c r="E20" s="50" t="s">
        <v>37</v>
      </c>
      <c r="F20" s="50" t="s">
        <v>37</v>
      </c>
      <c r="G20" s="50" t="s">
        <v>37</v>
      </c>
      <c r="H20" s="135"/>
      <c r="I20" s="14" t="s">
        <v>135</v>
      </c>
      <c r="J20" s="14" t="s">
        <v>417</v>
      </c>
      <c r="K20" s="54">
        <v>0.7</v>
      </c>
      <c r="L20" s="43" t="s">
        <v>409</v>
      </c>
      <c r="M20" s="54">
        <v>0.7</v>
      </c>
      <c r="N20" s="54">
        <v>1</v>
      </c>
      <c r="O20" s="19" t="s">
        <v>725</v>
      </c>
    </row>
    <row r="21" spans="1:15" x14ac:dyDescent="0.2">
      <c r="A21" s="155">
        <v>5</v>
      </c>
      <c r="B21" s="292" t="s">
        <v>418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</row>
    <row r="22" spans="1:15" ht="29" x14ac:dyDescent="0.2">
      <c r="A22" s="203"/>
      <c r="B22" s="140">
        <v>5.0999999999999996</v>
      </c>
      <c r="C22" s="38" t="s">
        <v>419</v>
      </c>
      <c r="D22" s="131"/>
      <c r="E22" s="131"/>
      <c r="F22" s="131"/>
      <c r="G22" s="131"/>
      <c r="H22" s="131"/>
      <c r="I22" s="300" t="s">
        <v>420</v>
      </c>
      <c r="J22" s="301"/>
      <c r="K22" s="19" t="s">
        <v>421</v>
      </c>
      <c r="L22" s="19" t="s">
        <v>422</v>
      </c>
      <c r="M22" s="195" t="s">
        <v>556</v>
      </c>
      <c r="N22" s="195"/>
      <c r="O22" s="195" t="s">
        <v>736</v>
      </c>
    </row>
    <row r="23" spans="1:15" ht="42" x14ac:dyDescent="0.2">
      <c r="A23" s="135"/>
      <c r="B23" s="216">
        <v>5.2</v>
      </c>
      <c r="C23" s="32" t="s">
        <v>423</v>
      </c>
      <c r="D23" s="157"/>
      <c r="E23" s="131"/>
      <c r="F23" s="131"/>
      <c r="G23" s="131"/>
      <c r="H23" s="131"/>
      <c r="I23" s="300" t="s">
        <v>424</v>
      </c>
      <c r="J23" s="301"/>
      <c r="K23" s="19" t="s">
        <v>425</v>
      </c>
      <c r="L23" s="19" t="s">
        <v>426</v>
      </c>
      <c r="M23" s="19" t="s">
        <v>560</v>
      </c>
      <c r="N23" s="19" t="s">
        <v>560</v>
      </c>
      <c r="O23" s="19" t="s">
        <v>725</v>
      </c>
    </row>
    <row r="24" spans="1:15" ht="16" x14ac:dyDescent="0.2">
      <c r="A24" s="138"/>
      <c r="B24" s="217">
        <v>5.3</v>
      </c>
      <c r="C24" s="40" t="s">
        <v>427</v>
      </c>
      <c r="D24" s="157"/>
      <c r="E24" s="131"/>
      <c r="F24" s="131"/>
      <c r="G24" s="131"/>
      <c r="H24" s="131"/>
      <c r="I24" s="300" t="s">
        <v>428</v>
      </c>
      <c r="J24" s="301"/>
      <c r="K24" s="17" t="s">
        <v>153</v>
      </c>
      <c r="L24" s="17">
        <v>50</v>
      </c>
      <c r="M24" s="17" t="s">
        <v>153</v>
      </c>
      <c r="N24" s="17" t="s">
        <v>153</v>
      </c>
      <c r="O24" s="19" t="s">
        <v>725</v>
      </c>
    </row>
  </sheetData>
  <mergeCells count="23">
    <mergeCell ref="P2:P3"/>
    <mergeCell ref="A1:O1"/>
    <mergeCell ref="B4:O4"/>
    <mergeCell ref="B10:O10"/>
    <mergeCell ref="B14:O14"/>
    <mergeCell ref="B15:C15"/>
    <mergeCell ref="I15:J15"/>
    <mergeCell ref="A2:A3"/>
    <mergeCell ref="B2:C3"/>
    <mergeCell ref="D2:H2"/>
    <mergeCell ref="I2:J3"/>
    <mergeCell ref="K2:K3"/>
    <mergeCell ref="M2:M3"/>
    <mergeCell ref="N2:N3"/>
    <mergeCell ref="O2:O3"/>
    <mergeCell ref="L2:L3"/>
    <mergeCell ref="I24:J24"/>
    <mergeCell ref="B16:O16"/>
    <mergeCell ref="I17:J17"/>
    <mergeCell ref="I18:J18"/>
    <mergeCell ref="B21:O21"/>
    <mergeCell ref="I22:J22"/>
    <mergeCell ref="I23:J23"/>
  </mergeCells>
  <pageMargins left="0.48" right="0.45" top="0.39" bottom="0.42" header="0.3" footer="0.3"/>
  <pageSetup scale="6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64"/>
  <sheetViews>
    <sheetView showGridLines="0" zoomScale="80" zoomScaleNormal="80" zoomScalePageLayoutView="80" workbookViewId="0">
      <selection activeCell="I2" sqref="I2:P3"/>
    </sheetView>
  </sheetViews>
  <sheetFormatPr baseColWidth="10" defaultColWidth="8.83203125" defaultRowHeight="15" x14ac:dyDescent="0.2"/>
  <cols>
    <col min="1" max="1" width="5.5" style="1" customWidth="1"/>
    <col min="2" max="2" width="5" style="1" customWidth="1"/>
    <col min="3" max="3" width="45.5" style="1" customWidth="1"/>
    <col min="4" max="8" width="5" style="1" customWidth="1"/>
    <col min="9" max="9" width="3.33203125" style="1" customWidth="1"/>
    <col min="10" max="10" width="29.83203125" style="119" customWidth="1"/>
    <col min="11" max="11" width="27" style="1" customWidth="1"/>
    <col min="12" max="12" width="20.83203125" style="1" customWidth="1"/>
    <col min="13" max="14" width="21.5" style="165" customWidth="1"/>
    <col min="15" max="15" width="23" style="1" customWidth="1"/>
    <col min="16" max="16384" width="8.83203125" style="1"/>
  </cols>
  <sheetData>
    <row r="2" spans="1:16" ht="15" customHeight="1" x14ac:dyDescent="0.2">
      <c r="A2" s="276" t="s">
        <v>0</v>
      </c>
      <c r="B2" s="277" t="s">
        <v>690</v>
      </c>
      <c r="C2" s="278"/>
      <c r="D2" s="276" t="s">
        <v>1</v>
      </c>
      <c r="E2" s="276"/>
      <c r="F2" s="276"/>
      <c r="G2" s="276"/>
      <c r="H2" s="276"/>
      <c r="I2" s="276" t="s">
        <v>2</v>
      </c>
      <c r="J2" s="276"/>
      <c r="K2" s="254" t="s">
        <v>759</v>
      </c>
      <c r="L2" s="254" t="s">
        <v>758</v>
      </c>
      <c r="M2" s="254" t="s">
        <v>757</v>
      </c>
      <c r="N2" s="254" t="s">
        <v>756</v>
      </c>
      <c r="O2" s="263" t="s">
        <v>755</v>
      </c>
      <c r="P2" s="254" t="s">
        <v>643</v>
      </c>
    </row>
    <row r="3" spans="1:16" x14ac:dyDescent="0.2">
      <c r="A3" s="318"/>
      <c r="B3" s="279"/>
      <c r="C3" s="280"/>
      <c r="D3" s="56">
        <v>11</v>
      </c>
      <c r="E3" s="56">
        <v>12</v>
      </c>
      <c r="F3" s="56">
        <v>13</v>
      </c>
      <c r="G3" s="56">
        <v>14</v>
      </c>
      <c r="H3" s="56">
        <v>15</v>
      </c>
      <c r="I3" s="276"/>
      <c r="J3" s="276"/>
      <c r="K3" s="255"/>
      <c r="L3" s="255"/>
      <c r="M3" s="255"/>
      <c r="N3" s="255"/>
      <c r="O3" s="264"/>
      <c r="P3" s="255"/>
    </row>
    <row r="4" spans="1:16" x14ac:dyDescent="0.2">
      <c r="A4" s="55">
        <v>1</v>
      </c>
      <c r="B4" s="317" t="s">
        <v>429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316"/>
    </row>
    <row r="5" spans="1:16" ht="103.5" customHeight="1" x14ac:dyDescent="0.2">
      <c r="A5" s="202"/>
      <c r="B5" s="314"/>
      <c r="C5" s="315"/>
      <c r="D5" s="161"/>
      <c r="E5" s="161"/>
      <c r="F5" s="161"/>
      <c r="G5" s="161"/>
      <c r="H5" s="161"/>
      <c r="I5" s="269" t="s">
        <v>550</v>
      </c>
      <c r="J5" s="270"/>
      <c r="K5" s="20" t="s">
        <v>551</v>
      </c>
      <c r="L5" s="20" t="s">
        <v>552</v>
      </c>
      <c r="M5" s="109">
        <v>1</v>
      </c>
      <c r="N5" s="109">
        <v>1</v>
      </c>
      <c r="O5" s="20"/>
    </row>
    <row r="6" spans="1:16" ht="15" customHeight="1" x14ac:dyDescent="0.2">
      <c r="A6" s="155">
        <v>2</v>
      </c>
      <c r="B6" s="291" t="s">
        <v>430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316"/>
    </row>
    <row r="7" spans="1:16" ht="66" customHeight="1" x14ac:dyDescent="0.2">
      <c r="B7" s="44">
        <v>2.1</v>
      </c>
      <c r="C7" s="111" t="s">
        <v>637</v>
      </c>
      <c r="D7" s="123"/>
      <c r="E7" s="14"/>
      <c r="F7" s="14"/>
      <c r="G7" s="14"/>
      <c r="H7" s="14"/>
      <c r="I7" s="267" t="s">
        <v>435</v>
      </c>
      <c r="J7" s="267"/>
      <c r="K7" s="19" t="s">
        <v>436</v>
      </c>
      <c r="L7" s="17" t="s">
        <v>437</v>
      </c>
      <c r="M7" s="195">
        <v>0</v>
      </c>
      <c r="N7" s="201">
        <v>1</v>
      </c>
      <c r="O7" s="17"/>
    </row>
    <row r="8" spans="1:16" ht="48" x14ac:dyDescent="0.2">
      <c r="B8" s="44">
        <v>2.2000000000000002</v>
      </c>
      <c r="C8" s="111" t="s">
        <v>438</v>
      </c>
      <c r="D8" s="131"/>
      <c r="E8" s="131"/>
      <c r="F8" s="131"/>
      <c r="G8" s="131"/>
      <c r="H8" s="131"/>
      <c r="I8" s="6" t="s">
        <v>136</v>
      </c>
      <c r="J8" s="57" t="s">
        <v>439</v>
      </c>
      <c r="K8" s="19" t="s">
        <v>440</v>
      </c>
      <c r="L8" s="33">
        <v>0.9</v>
      </c>
      <c r="M8" s="109">
        <v>1</v>
      </c>
      <c r="N8" s="109">
        <v>1</v>
      </c>
      <c r="O8" s="33"/>
    </row>
    <row r="9" spans="1:16" ht="29.25" customHeight="1" x14ac:dyDescent="0.2">
      <c r="B9" s="134"/>
      <c r="C9" s="129"/>
      <c r="D9" s="203"/>
      <c r="E9" s="203"/>
      <c r="F9" s="203"/>
      <c r="G9" s="203"/>
      <c r="H9" s="203"/>
      <c r="I9" s="14" t="s">
        <v>201</v>
      </c>
      <c r="J9" s="36" t="s">
        <v>441</v>
      </c>
      <c r="K9" s="43" t="s">
        <v>156</v>
      </c>
      <c r="L9" s="43" t="s">
        <v>442</v>
      </c>
      <c r="M9" s="54">
        <v>0.8</v>
      </c>
      <c r="N9" s="54" t="s">
        <v>560</v>
      </c>
      <c r="O9" s="43"/>
    </row>
    <row r="10" spans="1:16" x14ac:dyDescent="0.2">
      <c r="A10" s="204">
        <v>3</v>
      </c>
      <c r="B10" s="292" t="s">
        <v>431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306"/>
    </row>
    <row r="11" spans="1:16" x14ac:dyDescent="0.2">
      <c r="B11" s="147">
        <v>3.1</v>
      </c>
      <c r="C11" s="205" t="s">
        <v>443</v>
      </c>
      <c r="D11" s="6" t="s">
        <v>37</v>
      </c>
      <c r="E11" s="6" t="s">
        <v>37</v>
      </c>
      <c r="F11" s="6" t="s">
        <v>37</v>
      </c>
      <c r="G11" s="6" t="s">
        <v>37</v>
      </c>
      <c r="H11" s="6" t="s">
        <v>37</v>
      </c>
      <c r="I11" s="302" t="s">
        <v>444</v>
      </c>
      <c r="J11" s="302"/>
      <c r="K11" s="17" t="s">
        <v>445</v>
      </c>
      <c r="L11" s="17">
        <v>0</v>
      </c>
      <c r="M11" s="196" t="s">
        <v>560</v>
      </c>
      <c r="N11" s="196"/>
      <c r="O11" s="17" t="s">
        <v>688</v>
      </c>
    </row>
    <row r="12" spans="1:16" x14ac:dyDescent="0.2">
      <c r="B12" s="147">
        <v>3.2</v>
      </c>
      <c r="C12" s="205" t="s">
        <v>446</v>
      </c>
      <c r="D12" s="131"/>
      <c r="E12" s="131"/>
      <c r="F12" s="131"/>
      <c r="G12" s="6"/>
      <c r="H12" s="6"/>
      <c r="I12" s="302" t="s">
        <v>447</v>
      </c>
      <c r="J12" s="302"/>
      <c r="K12" s="17">
        <v>0</v>
      </c>
      <c r="L12" s="17" t="s">
        <v>448</v>
      </c>
      <c r="M12" s="196" t="s">
        <v>560</v>
      </c>
      <c r="N12" s="196"/>
      <c r="O12" s="17" t="s">
        <v>688</v>
      </c>
    </row>
    <row r="13" spans="1:16" x14ac:dyDescent="0.2">
      <c r="B13" s="147">
        <v>3.3</v>
      </c>
      <c r="C13" s="205" t="s">
        <v>449</v>
      </c>
      <c r="D13" s="131"/>
      <c r="E13" s="131"/>
      <c r="F13" s="131"/>
      <c r="G13" s="131"/>
      <c r="H13" s="131"/>
      <c r="I13" s="302" t="s">
        <v>450</v>
      </c>
      <c r="J13" s="302"/>
      <c r="K13" s="17" t="s">
        <v>451</v>
      </c>
      <c r="L13" s="17" t="s">
        <v>452</v>
      </c>
      <c r="M13" s="196" t="s">
        <v>560</v>
      </c>
      <c r="N13" s="196"/>
      <c r="O13" s="17" t="s">
        <v>688</v>
      </c>
    </row>
    <row r="14" spans="1:16" ht="16" x14ac:dyDescent="0.2">
      <c r="B14" s="44">
        <v>3.4</v>
      </c>
      <c r="C14" s="111" t="s">
        <v>453</v>
      </c>
      <c r="D14" s="123"/>
      <c r="E14" s="123"/>
      <c r="F14" s="14" t="s">
        <v>37</v>
      </c>
      <c r="G14" s="14" t="s">
        <v>37</v>
      </c>
      <c r="H14" s="14" t="s">
        <v>37</v>
      </c>
      <c r="I14" s="6" t="s">
        <v>136</v>
      </c>
      <c r="J14" s="20" t="s">
        <v>454</v>
      </c>
      <c r="K14" s="17" t="s">
        <v>388</v>
      </c>
      <c r="L14" s="17">
        <v>2</v>
      </c>
      <c r="M14" s="196" t="s">
        <v>560</v>
      </c>
      <c r="N14" s="196"/>
      <c r="O14" s="17" t="s">
        <v>688</v>
      </c>
    </row>
    <row r="15" spans="1:16" ht="16" x14ac:dyDescent="0.2">
      <c r="B15" s="53" t="s">
        <v>37</v>
      </c>
      <c r="C15" s="125" t="s">
        <v>37</v>
      </c>
      <c r="D15" s="50" t="s">
        <v>37</v>
      </c>
      <c r="E15" s="50" t="s">
        <v>37</v>
      </c>
      <c r="F15" s="50" t="s">
        <v>37</v>
      </c>
      <c r="G15" s="50" t="s">
        <v>37</v>
      </c>
      <c r="H15" s="135"/>
      <c r="I15" s="6" t="s">
        <v>201</v>
      </c>
      <c r="J15" s="20" t="s">
        <v>455</v>
      </c>
      <c r="K15" s="17" t="s">
        <v>388</v>
      </c>
      <c r="L15" s="17">
        <v>400</v>
      </c>
      <c r="M15" s="196" t="s">
        <v>560</v>
      </c>
      <c r="N15" s="196"/>
      <c r="O15" s="17" t="s">
        <v>688</v>
      </c>
    </row>
    <row r="16" spans="1:16" ht="16" x14ac:dyDescent="0.2">
      <c r="B16" s="206" t="s">
        <v>37</v>
      </c>
      <c r="C16" s="40" t="s">
        <v>37</v>
      </c>
      <c r="D16" s="128" t="s">
        <v>37</v>
      </c>
      <c r="E16" s="128" t="s">
        <v>37</v>
      </c>
      <c r="F16" s="128" t="s">
        <v>37</v>
      </c>
      <c r="G16" s="128" t="s">
        <v>37</v>
      </c>
      <c r="H16" s="138"/>
      <c r="I16" s="6" t="s">
        <v>456</v>
      </c>
      <c r="J16" s="20" t="s">
        <v>457</v>
      </c>
      <c r="K16" s="17" t="s">
        <v>388</v>
      </c>
      <c r="L16" s="17">
        <v>2000</v>
      </c>
      <c r="M16" s="196" t="s">
        <v>560</v>
      </c>
      <c r="N16" s="196"/>
      <c r="O16" s="17" t="s">
        <v>688</v>
      </c>
    </row>
    <row r="17" spans="1:15" x14ac:dyDescent="0.2">
      <c r="B17" s="44">
        <v>3.5</v>
      </c>
      <c r="C17" s="38" t="s">
        <v>458</v>
      </c>
      <c r="D17" s="123"/>
      <c r="E17" s="14" t="s">
        <v>37</v>
      </c>
      <c r="F17" s="14" t="s">
        <v>37</v>
      </c>
      <c r="G17" s="14" t="s">
        <v>37</v>
      </c>
      <c r="H17" s="14" t="s">
        <v>37</v>
      </c>
      <c r="I17" s="302" t="s">
        <v>432</v>
      </c>
      <c r="J17" s="302"/>
      <c r="K17" s="17">
        <v>3</v>
      </c>
      <c r="L17" s="17">
        <v>2</v>
      </c>
      <c r="M17" s="17">
        <v>0</v>
      </c>
      <c r="N17" s="17">
        <v>1</v>
      </c>
      <c r="O17" s="17"/>
    </row>
    <row r="18" spans="1:15" x14ac:dyDescent="0.2">
      <c r="B18" s="124" t="s">
        <v>37</v>
      </c>
      <c r="C18" s="39" t="s">
        <v>37</v>
      </c>
      <c r="D18" s="50" t="s">
        <v>37</v>
      </c>
      <c r="E18" s="50" t="s">
        <v>37</v>
      </c>
      <c r="F18" s="50" t="s">
        <v>37</v>
      </c>
      <c r="G18" s="50" t="s">
        <v>37</v>
      </c>
      <c r="H18" s="135"/>
      <c r="I18" s="305" t="s">
        <v>433</v>
      </c>
      <c r="J18" s="305"/>
      <c r="K18" s="43" t="s">
        <v>434</v>
      </c>
      <c r="L18" s="43">
        <v>1200</v>
      </c>
      <c r="M18" s="197" t="s">
        <v>560</v>
      </c>
      <c r="N18" s="197"/>
      <c r="O18" s="17" t="s">
        <v>688</v>
      </c>
    </row>
    <row r="19" spans="1:15" x14ac:dyDescent="0.2">
      <c r="A19" s="155">
        <v>4</v>
      </c>
      <c r="B19" s="292" t="s">
        <v>459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306"/>
    </row>
    <row r="20" spans="1:15" ht="32" x14ac:dyDescent="0.2">
      <c r="B20" s="147">
        <v>4.0999999999999996</v>
      </c>
      <c r="C20" s="116" t="s">
        <v>460</v>
      </c>
      <c r="D20" s="131"/>
      <c r="E20" s="131"/>
      <c r="F20" s="131"/>
      <c r="G20" s="6" t="s">
        <v>37</v>
      </c>
      <c r="H20" s="6" t="s">
        <v>37</v>
      </c>
      <c r="I20" s="161"/>
      <c r="J20" s="20" t="s">
        <v>461</v>
      </c>
      <c r="K20" s="17">
        <v>0</v>
      </c>
      <c r="L20" s="6">
        <v>36.628999999999998</v>
      </c>
      <c r="M20" s="17" t="s">
        <v>560</v>
      </c>
      <c r="N20" s="17"/>
      <c r="O20" s="17" t="s">
        <v>725</v>
      </c>
    </row>
    <row r="21" spans="1:15" ht="16" x14ac:dyDescent="0.2">
      <c r="B21" s="147">
        <v>4.2</v>
      </c>
      <c r="C21" s="32" t="s">
        <v>462</v>
      </c>
      <c r="D21" s="131"/>
      <c r="E21" s="131"/>
      <c r="F21" s="131"/>
      <c r="G21" s="6" t="s">
        <v>37</v>
      </c>
      <c r="H21" s="6" t="s">
        <v>37</v>
      </c>
      <c r="I21" s="161"/>
      <c r="J21" s="20" t="s">
        <v>463</v>
      </c>
      <c r="K21" s="17">
        <v>0</v>
      </c>
      <c r="L21" s="6">
        <v>3000</v>
      </c>
      <c r="M21" s="17" t="s">
        <v>560</v>
      </c>
      <c r="N21" s="17"/>
      <c r="O21" s="17" t="s">
        <v>725</v>
      </c>
    </row>
    <row r="22" spans="1:15" ht="16" x14ac:dyDescent="0.2">
      <c r="B22" s="44">
        <v>4.3</v>
      </c>
      <c r="C22" s="38" t="s">
        <v>464</v>
      </c>
      <c r="D22" s="123"/>
      <c r="E22" s="123"/>
      <c r="F22" s="123"/>
      <c r="G22" s="14" t="s">
        <v>37</v>
      </c>
      <c r="H22" s="14" t="s">
        <v>37</v>
      </c>
      <c r="I22" s="58" t="s">
        <v>136</v>
      </c>
      <c r="J22" s="57" t="s">
        <v>465</v>
      </c>
      <c r="K22" s="17">
        <v>0</v>
      </c>
      <c r="L22" s="17">
        <v>4500</v>
      </c>
      <c r="M22" s="17" t="s">
        <v>560</v>
      </c>
      <c r="N22" s="17"/>
      <c r="O22" s="17" t="s">
        <v>725</v>
      </c>
    </row>
    <row r="23" spans="1:15" ht="16" x14ac:dyDescent="0.2">
      <c r="B23" s="53" t="s">
        <v>37</v>
      </c>
      <c r="C23" s="39" t="s">
        <v>37</v>
      </c>
      <c r="D23" s="141"/>
      <c r="E23" s="141"/>
      <c r="F23" s="141"/>
      <c r="G23" s="50" t="s">
        <v>37</v>
      </c>
      <c r="H23" s="135"/>
      <c r="I23" s="58" t="s">
        <v>201</v>
      </c>
      <c r="J23" s="57" t="s">
        <v>466</v>
      </c>
      <c r="K23" s="17">
        <v>0</v>
      </c>
      <c r="L23" s="17">
        <v>150000</v>
      </c>
      <c r="M23" s="17" t="s">
        <v>560</v>
      </c>
      <c r="N23" s="17"/>
      <c r="O23" s="17" t="s">
        <v>725</v>
      </c>
    </row>
    <row r="24" spans="1:15" ht="16" x14ac:dyDescent="0.2">
      <c r="B24" s="206" t="s">
        <v>37</v>
      </c>
      <c r="C24" s="40" t="s">
        <v>37</v>
      </c>
      <c r="D24" s="144"/>
      <c r="E24" s="144"/>
      <c r="F24" s="144"/>
      <c r="G24" s="128" t="s">
        <v>37</v>
      </c>
      <c r="H24" s="138"/>
      <c r="I24" s="58" t="s">
        <v>456</v>
      </c>
      <c r="J24" s="57" t="s">
        <v>467</v>
      </c>
      <c r="K24" s="17">
        <v>0</v>
      </c>
      <c r="L24" s="17">
        <v>200000</v>
      </c>
      <c r="M24" s="17" t="s">
        <v>560</v>
      </c>
      <c r="N24" s="17"/>
      <c r="O24" s="17" t="s">
        <v>725</v>
      </c>
    </row>
    <row r="25" spans="1:15" ht="16" x14ac:dyDescent="0.2">
      <c r="B25" s="44">
        <v>4.4000000000000004</v>
      </c>
      <c r="C25" s="111" t="s">
        <v>468</v>
      </c>
      <c r="D25" s="123"/>
      <c r="E25" s="123"/>
      <c r="F25" s="123"/>
      <c r="G25" s="14" t="s">
        <v>37</v>
      </c>
      <c r="H25" s="14" t="s">
        <v>37</v>
      </c>
      <c r="I25" s="58" t="s">
        <v>136</v>
      </c>
      <c r="J25" s="57" t="s">
        <v>469</v>
      </c>
      <c r="K25" s="17">
        <v>0</v>
      </c>
      <c r="L25" s="17">
        <v>10</v>
      </c>
      <c r="M25" s="17" t="s">
        <v>560</v>
      </c>
      <c r="N25" s="17"/>
      <c r="O25" s="17" t="s">
        <v>725</v>
      </c>
    </row>
    <row r="26" spans="1:15" ht="16" x14ac:dyDescent="0.2">
      <c r="B26" s="53" t="s">
        <v>37</v>
      </c>
      <c r="C26" s="39" t="s">
        <v>37</v>
      </c>
      <c r="D26" s="50" t="s">
        <v>37</v>
      </c>
      <c r="E26" s="50" t="s">
        <v>37</v>
      </c>
      <c r="F26" s="50" t="s">
        <v>37</v>
      </c>
      <c r="G26" s="135"/>
      <c r="H26" s="135"/>
      <c r="I26" s="58" t="s">
        <v>201</v>
      </c>
      <c r="J26" s="57" t="s">
        <v>470</v>
      </c>
      <c r="K26" s="17">
        <v>0</v>
      </c>
      <c r="L26" s="17">
        <v>6000</v>
      </c>
      <c r="M26" s="17" t="s">
        <v>560</v>
      </c>
      <c r="N26" s="17"/>
      <c r="O26" s="17" t="s">
        <v>725</v>
      </c>
    </row>
    <row r="27" spans="1:15" ht="16" x14ac:dyDescent="0.2">
      <c r="B27" s="53" t="s">
        <v>37</v>
      </c>
      <c r="C27" s="39" t="s">
        <v>37</v>
      </c>
      <c r="D27" s="50" t="s">
        <v>37</v>
      </c>
      <c r="E27" s="50" t="s">
        <v>37</v>
      </c>
      <c r="F27" s="50" t="s">
        <v>37</v>
      </c>
      <c r="G27" s="135"/>
      <c r="H27" s="135"/>
      <c r="I27" s="58" t="s">
        <v>149</v>
      </c>
      <c r="J27" s="57" t="s">
        <v>471</v>
      </c>
      <c r="K27" s="17">
        <v>0</v>
      </c>
      <c r="L27" s="17" t="s">
        <v>472</v>
      </c>
      <c r="M27" s="17" t="s">
        <v>560</v>
      </c>
      <c r="N27" s="17"/>
      <c r="O27" s="17" t="s">
        <v>725</v>
      </c>
    </row>
    <row r="28" spans="1:15" ht="48" x14ac:dyDescent="0.2">
      <c r="B28" s="44">
        <v>4.5</v>
      </c>
      <c r="C28" s="111" t="s">
        <v>473</v>
      </c>
      <c r="D28" s="123"/>
      <c r="E28" s="14" t="s">
        <v>37</v>
      </c>
      <c r="F28" s="14" t="s">
        <v>37</v>
      </c>
      <c r="G28" s="203"/>
      <c r="H28" s="203"/>
      <c r="I28" s="108" t="s">
        <v>136</v>
      </c>
      <c r="J28" s="57" t="s">
        <v>474</v>
      </c>
      <c r="K28" s="17">
        <v>0</v>
      </c>
      <c r="L28" s="17">
        <v>5</v>
      </c>
      <c r="M28" s="17" t="s">
        <v>560</v>
      </c>
      <c r="N28" s="17"/>
      <c r="O28" s="17" t="s">
        <v>725</v>
      </c>
    </row>
    <row r="29" spans="1:15" ht="16" x14ac:dyDescent="0.2">
      <c r="B29" s="124" t="s">
        <v>37</v>
      </c>
      <c r="C29" s="39" t="s">
        <v>37</v>
      </c>
      <c r="D29" s="50" t="s">
        <v>37</v>
      </c>
      <c r="E29" s="50" t="s">
        <v>37</v>
      </c>
      <c r="F29" s="50" t="s">
        <v>37</v>
      </c>
      <c r="G29" s="135"/>
      <c r="H29" s="135"/>
      <c r="I29" s="108" t="s">
        <v>137</v>
      </c>
      <c r="J29" s="57" t="s">
        <v>475</v>
      </c>
      <c r="K29" s="17">
        <v>0</v>
      </c>
      <c r="L29" s="17">
        <v>4500</v>
      </c>
      <c r="M29" s="17" t="s">
        <v>560</v>
      </c>
      <c r="N29" s="17"/>
      <c r="O29" s="17" t="s">
        <v>725</v>
      </c>
    </row>
    <row r="30" spans="1:15" ht="16" x14ac:dyDescent="0.2">
      <c r="B30" s="124" t="s">
        <v>37</v>
      </c>
      <c r="C30" s="39" t="s">
        <v>37</v>
      </c>
      <c r="D30" s="50" t="s">
        <v>37</v>
      </c>
      <c r="E30" s="50" t="s">
        <v>37</v>
      </c>
      <c r="F30" s="50" t="s">
        <v>37</v>
      </c>
      <c r="G30" s="135"/>
      <c r="H30" s="135"/>
      <c r="I30" s="108" t="s">
        <v>149</v>
      </c>
      <c r="J30" s="57" t="s">
        <v>476</v>
      </c>
      <c r="K30" s="17">
        <v>0</v>
      </c>
      <c r="L30" s="17">
        <v>600</v>
      </c>
      <c r="M30" s="17" t="s">
        <v>560</v>
      </c>
      <c r="N30" s="17"/>
      <c r="O30" s="17" t="s">
        <v>725</v>
      </c>
    </row>
    <row r="31" spans="1:15" ht="16" x14ac:dyDescent="0.2">
      <c r="B31" s="124" t="s">
        <v>37</v>
      </c>
      <c r="C31" s="39" t="s">
        <v>37</v>
      </c>
      <c r="D31" s="50" t="s">
        <v>37</v>
      </c>
      <c r="E31" s="50" t="s">
        <v>37</v>
      </c>
      <c r="F31" s="50" t="s">
        <v>37</v>
      </c>
      <c r="G31" s="135"/>
      <c r="H31" s="135"/>
      <c r="I31" s="108" t="s">
        <v>194</v>
      </c>
      <c r="J31" s="57" t="s">
        <v>477</v>
      </c>
      <c r="K31" s="17">
        <v>0</v>
      </c>
      <c r="L31" s="17">
        <v>120</v>
      </c>
      <c r="M31" s="17" t="s">
        <v>560</v>
      </c>
      <c r="N31" s="17"/>
      <c r="O31" s="17" t="s">
        <v>725</v>
      </c>
    </row>
    <row r="32" spans="1:15" ht="32" x14ac:dyDescent="0.2">
      <c r="B32" s="124" t="s">
        <v>37</v>
      </c>
      <c r="C32" s="39" t="s">
        <v>37</v>
      </c>
      <c r="D32" s="50" t="s">
        <v>37</v>
      </c>
      <c r="E32" s="50" t="s">
        <v>37</v>
      </c>
      <c r="F32" s="50" t="s">
        <v>37</v>
      </c>
      <c r="G32" s="50" t="s">
        <v>37</v>
      </c>
      <c r="H32" s="50" t="s">
        <v>37</v>
      </c>
      <c r="I32" s="108" t="s">
        <v>478</v>
      </c>
      <c r="J32" s="57" t="s">
        <v>479</v>
      </c>
      <c r="K32" s="17">
        <v>0</v>
      </c>
      <c r="L32" s="17">
        <v>1800</v>
      </c>
      <c r="M32" s="17" t="s">
        <v>560</v>
      </c>
      <c r="N32" s="17"/>
      <c r="O32" s="17" t="s">
        <v>725</v>
      </c>
    </row>
    <row r="33" spans="2:15" ht="16" x14ac:dyDescent="0.2">
      <c r="B33" s="124" t="s">
        <v>37</v>
      </c>
      <c r="C33" s="39" t="s">
        <v>37</v>
      </c>
      <c r="D33" s="50" t="s">
        <v>37</v>
      </c>
      <c r="E33" s="50" t="s">
        <v>37</v>
      </c>
      <c r="F33" s="50" t="s">
        <v>37</v>
      </c>
      <c r="G33" s="50" t="s">
        <v>37</v>
      </c>
      <c r="H33" s="50" t="s">
        <v>37</v>
      </c>
      <c r="I33" s="108" t="s">
        <v>480</v>
      </c>
      <c r="J33" s="57" t="s">
        <v>481</v>
      </c>
      <c r="K33" s="17">
        <v>0</v>
      </c>
      <c r="L33" s="17">
        <v>5065</v>
      </c>
      <c r="M33" s="17" t="s">
        <v>560</v>
      </c>
      <c r="N33" s="17"/>
      <c r="O33" s="17" t="s">
        <v>725</v>
      </c>
    </row>
    <row r="34" spans="2:15" ht="16" x14ac:dyDescent="0.2">
      <c r="B34" s="124" t="s">
        <v>37</v>
      </c>
      <c r="C34" s="39" t="s">
        <v>37</v>
      </c>
      <c r="D34" s="50" t="s">
        <v>37</v>
      </c>
      <c r="E34" s="50" t="s">
        <v>37</v>
      </c>
      <c r="F34" s="50" t="s">
        <v>37</v>
      </c>
      <c r="G34" s="50" t="s">
        <v>37</v>
      </c>
      <c r="H34" s="50" t="s">
        <v>37</v>
      </c>
      <c r="I34" s="108" t="s">
        <v>482</v>
      </c>
      <c r="J34" s="57" t="s">
        <v>483</v>
      </c>
      <c r="K34" s="17">
        <v>0</v>
      </c>
      <c r="L34" s="17">
        <v>5</v>
      </c>
      <c r="M34" s="17" t="s">
        <v>560</v>
      </c>
      <c r="N34" s="17"/>
      <c r="O34" s="17" t="s">
        <v>725</v>
      </c>
    </row>
    <row r="35" spans="2:15" ht="16" x14ac:dyDescent="0.2">
      <c r="B35" s="124" t="s">
        <v>37</v>
      </c>
      <c r="C35" s="39" t="s">
        <v>37</v>
      </c>
      <c r="D35" s="50" t="s">
        <v>37</v>
      </c>
      <c r="E35" s="50" t="s">
        <v>37</v>
      </c>
      <c r="F35" s="50" t="s">
        <v>37</v>
      </c>
      <c r="G35" s="50" t="s">
        <v>37</v>
      </c>
      <c r="H35" s="50" t="s">
        <v>37</v>
      </c>
      <c r="I35" s="108" t="s">
        <v>484</v>
      </c>
      <c r="J35" s="57" t="s">
        <v>485</v>
      </c>
      <c r="K35" s="17">
        <v>0</v>
      </c>
      <c r="L35" s="17">
        <v>4595</v>
      </c>
      <c r="M35" s="17" t="s">
        <v>560</v>
      </c>
      <c r="N35" s="17"/>
      <c r="O35" s="17" t="s">
        <v>725</v>
      </c>
    </row>
    <row r="36" spans="2:15" ht="16" x14ac:dyDescent="0.2">
      <c r="B36" s="124" t="s">
        <v>37</v>
      </c>
      <c r="C36" s="39" t="s">
        <v>37</v>
      </c>
      <c r="D36" s="50" t="s">
        <v>37</v>
      </c>
      <c r="E36" s="50" t="s">
        <v>37</v>
      </c>
      <c r="F36" s="50" t="s">
        <v>37</v>
      </c>
      <c r="G36" s="50" t="s">
        <v>37</v>
      </c>
      <c r="H36" s="50" t="s">
        <v>37</v>
      </c>
      <c r="I36" s="108" t="s">
        <v>486</v>
      </c>
      <c r="J36" s="57" t="s">
        <v>487</v>
      </c>
      <c r="K36" s="17">
        <v>0</v>
      </c>
      <c r="L36" s="17">
        <v>5000</v>
      </c>
      <c r="M36" s="17" t="s">
        <v>560</v>
      </c>
      <c r="N36" s="17"/>
      <c r="O36" s="17" t="s">
        <v>725</v>
      </c>
    </row>
    <row r="37" spans="2:15" ht="16" x14ac:dyDescent="0.2">
      <c r="B37" s="124" t="s">
        <v>37</v>
      </c>
      <c r="C37" s="39" t="s">
        <v>37</v>
      </c>
      <c r="D37" s="50" t="s">
        <v>37</v>
      </c>
      <c r="E37" s="50" t="s">
        <v>37</v>
      </c>
      <c r="F37" s="50" t="s">
        <v>37</v>
      </c>
      <c r="G37" s="50" t="s">
        <v>37</v>
      </c>
      <c r="H37" s="50" t="s">
        <v>37</v>
      </c>
      <c r="I37" s="108" t="s">
        <v>488</v>
      </c>
      <c r="J37" s="57" t="s">
        <v>489</v>
      </c>
      <c r="K37" s="17">
        <v>0</v>
      </c>
      <c r="L37" s="17">
        <v>1</v>
      </c>
      <c r="M37" s="17" t="s">
        <v>560</v>
      </c>
      <c r="N37" s="17"/>
      <c r="O37" s="17" t="s">
        <v>725</v>
      </c>
    </row>
    <row r="38" spans="2:15" ht="16" x14ac:dyDescent="0.2">
      <c r="B38" s="124" t="s">
        <v>37</v>
      </c>
      <c r="C38" s="39" t="s">
        <v>37</v>
      </c>
      <c r="D38" s="50" t="s">
        <v>37</v>
      </c>
      <c r="E38" s="50" t="s">
        <v>37</v>
      </c>
      <c r="F38" s="50" t="s">
        <v>37</v>
      </c>
      <c r="G38" s="50" t="s">
        <v>37</v>
      </c>
      <c r="H38" s="50" t="s">
        <v>37</v>
      </c>
      <c r="I38" s="108" t="s">
        <v>490</v>
      </c>
      <c r="J38" s="57" t="s">
        <v>491</v>
      </c>
      <c r="K38" s="17">
        <v>0</v>
      </c>
      <c r="L38" s="17">
        <v>51638</v>
      </c>
      <c r="M38" s="17" t="s">
        <v>560</v>
      </c>
      <c r="N38" s="17"/>
      <c r="O38" s="17" t="s">
        <v>725</v>
      </c>
    </row>
    <row r="39" spans="2:15" ht="16" x14ac:dyDescent="0.2">
      <c r="B39" s="126" t="s">
        <v>37</v>
      </c>
      <c r="C39" s="40" t="s">
        <v>37</v>
      </c>
      <c r="D39" s="128" t="s">
        <v>37</v>
      </c>
      <c r="E39" s="128" t="s">
        <v>37</v>
      </c>
      <c r="F39" s="128" t="s">
        <v>37</v>
      </c>
      <c r="G39" s="128" t="s">
        <v>37</v>
      </c>
      <c r="H39" s="128" t="s">
        <v>37</v>
      </c>
      <c r="I39" s="108" t="s">
        <v>492</v>
      </c>
      <c r="J39" s="57" t="s">
        <v>493</v>
      </c>
      <c r="K39" s="17">
        <v>0</v>
      </c>
      <c r="L39" s="17">
        <v>2250</v>
      </c>
      <c r="M39" s="17" t="s">
        <v>560</v>
      </c>
      <c r="N39" s="17"/>
      <c r="O39" s="17" t="s">
        <v>725</v>
      </c>
    </row>
    <row r="40" spans="2:15" ht="32" x14ac:dyDescent="0.2">
      <c r="B40" s="44">
        <v>4.5999999999999996</v>
      </c>
      <c r="C40" s="111" t="s">
        <v>495</v>
      </c>
      <c r="D40" s="123"/>
      <c r="E40" s="14"/>
      <c r="F40" s="14" t="s">
        <v>37</v>
      </c>
      <c r="G40" s="14" t="s">
        <v>37</v>
      </c>
      <c r="H40" s="122" t="s">
        <v>37</v>
      </c>
      <c r="I40" s="6" t="s">
        <v>136</v>
      </c>
      <c r="J40" s="20" t="s">
        <v>496</v>
      </c>
      <c r="K40" s="17">
        <v>0</v>
      </c>
      <c r="L40" s="17">
        <v>20</v>
      </c>
      <c r="M40" s="17" t="s">
        <v>560</v>
      </c>
      <c r="N40" s="17"/>
      <c r="O40" s="17" t="s">
        <v>725</v>
      </c>
    </row>
    <row r="41" spans="2:15" ht="16" x14ac:dyDescent="0.2">
      <c r="B41" s="124" t="s">
        <v>37</v>
      </c>
      <c r="C41" s="39" t="s">
        <v>37</v>
      </c>
      <c r="D41" s="50"/>
      <c r="E41" s="50"/>
      <c r="F41" s="50" t="s">
        <v>37</v>
      </c>
      <c r="G41" s="50" t="s">
        <v>37</v>
      </c>
      <c r="H41" s="134"/>
      <c r="I41" s="6" t="s">
        <v>137</v>
      </c>
      <c r="J41" s="20" t="s">
        <v>497</v>
      </c>
      <c r="K41" s="17">
        <v>0</v>
      </c>
      <c r="L41" s="17">
        <v>200</v>
      </c>
      <c r="M41" s="17" t="s">
        <v>560</v>
      </c>
      <c r="N41" s="17"/>
      <c r="O41" s="17" t="s">
        <v>725</v>
      </c>
    </row>
    <row r="42" spans="2:15" ht="16" x14ac:dyDescent="0.2">
      <c r="B42" s="126" t="s">
        <v>37</v>
      </c>
      <c r="C42" s="40" t="s">
        <v>37</v>
      </c>
      <c r="D42" s="128"/>
      <c r="E42" s="128"/>
      <c r="F42" s="128" t="s">
        <v>37</v>
      </c>
      <c r="G42" s="128" t="s">
        <v>37</v>
      </c>
      <c r="H42" s="148"/>
      <c r="I42" s="6" t="s">
        <v>149</v>
      </c>
      <c r="J42" s="20" t="s">
        <v>498</v>
      </c>
      <c r="K42" s="17">
        <v>0</v>
      </c>
      <c r="L42" s="17">
        <v>5100</v>
      </c>
      <c r="M42" s="17" t="s">
        <v>560</v>
      </c>
      <c r="N42" s="17"/>
      <c r="O42" s="17" t="s">
        <v>725</v>
      </c>
    </row>
    <row r="43" spans="2:15" ht="32" x14ac:dyDescent="0.2">
      <c r="B43" s="44">
        <v>4.7</v>
      </c>
      <c r="C43" s="111" t="s">
        <v>499</v>
      </c>
      <c r="D43" s="14"/>
      <c r="E43" s="123"/>
      <c r="F43" s="123"/>
      <c r="G43" s="14" t="s">
        <v>37</v>
      </c>
      <c r="H43" s="14" t="s">
        <v>37</v>
      </c>
      <c r="I43" s="6" t="s">
        <v>136</v>
      </c>
      <c r="J43" s="20" t="s">
        <v>500</v>
      </c>
      <c r="K43" s="17">
        <v>0</v>
      </c>
      <c r="L43" s="133" t="s">
        <v>532</v>
      </c>
      <c r="M43" s="17" t="s">
        <v>560</v>
      </c>
      <c r="N43" s="17"/>
      <c r="O43" s="17" t="s">
        <v>725</v>
      </c>
    </row>
    <row r="44" spans="2:15" ht="16" x14ac:dyDescent="0.2">
      <c r="B44" s="53" t="s">
        <v>37</v>
      </c>
      <c r="C44" s="39" t="s">
        <v>37</v>
      </c>
      <c r="D44" s="50" t="s">
        <v>37</v>
      </c>
      <c r="E44" s="50" t="s">
        <v>37</v>
      </c>
      <c r="F44" s="50" t="s">
        <v>37</v>
      </c>
      <c r="G44" s="50" t="s">
        <v>37</v>
      </c>
      <c r="H44" s="135"/>
      <c r="I44" s="6" t="s">
        <v>137</v>
      </c>
      <c r="J44" s="20" t="s">
        <v>501</v>
      </c>
      <c r="K44" s="17">
        <v>0</v>
      </c>
      <c r="L44" s="17">
        <v>50</v>
      </c>
      <c r="M44" s="17" t="s">
        <v>560</v>
      </c>
      <c r="N44" s="17"/>
      <c r="O44" s="17" t="s">
        <v>725</v>
      </c>
    </row>
    <row r="45" spans="2:15" ht="32" x14ac:dyDescent="0.2">
      <c r="B45" s="206" t="s">
        <v>37</v>
      </c>
      <c r="C45" s="40" t="s">
        <v>37</v>
      </c>
      <c r="D45" s="128" t="s">
        <v>37</v>
      </c>
      <c r="E45" s="128" t="s">
        <v>37</v>
      </c>
      <c r="F45" s="128" t="s">
        <v>37</v>
      </c>
      <c r="G45" s="128" t="s">
        <v>37</v>
      </c>
      <c r="H45" s="138"/>
      <c r="I45" s="6" t="s">
        <v>149</v>
      </c>
      <c r="J45" s="20" t="s">
        <v>502</v>
      </c>
      <c r="K45" s="17">
        <v>0</v>
      </c>
      <c r="L45" s="17" t="s">
        <v>503</v>
      </c>
      <c r="M45" s="17" t="s">
        <v>560</v>
      </c>
      <c r="N45" s="17"/>
      <c r="O45" s="17" t="s">
        <v>725</v>
      </c>
    </row>
    <row r="46" spans="2:15" ht="32" x14ac:dyDescent="0.2">
      <c r="B46" s="44">
        <v>4.8</v>
      </c>
      <c r="C46" s="111" t="s">
        <v>504</v>
      </c>
      <c r="D46" s="14" t="s">
        <v>37</v>
      </c>
      <c r="E46" s="123"/>
      <c r="F46" s="14" t="s">
        <v>37</v>
      </c>
      <c r="G46" s="14" t="s">
        <v>37</v>
      </c>
      <c r="H46" s="203"/>
      <c r="I46" s="6" t="s">
        <v>15</v>
      </c>
      <c r="J46" s="57" t="s">
        <v>505</v>
      </c>
      <c r="K46" s="17">
        <v>0</v>
      </c>
      <c r="L46" s="17">
        <v>1</v>
      </c>
      <c r="M46" s="17" t="s">
        <v>560</v>
      </c>
      <c r="N46" s="17"/>
      <c r="O46" s="17" t="s">
        <v>725</v>
      </c>
    </row>
    <row r="47" spans="2:15" ht="16" x14ac:dyDescent="0.2">
      <c r="B47" s="206" t="s">
        <v>37</v>
      </c>
      <c r="C47" s="40" t="s">
        <v>37</v>
      </c>
      <c r="D47" s="128" t="s">
        <v>37</v>
      </c>
      <c r="E47" s="128" t="s">
        <v>37</v>
      </c>
      <c r="F47" s="128" t="s">
        <v>37</v>
      </c>
      <c r="G47" s="128" t="s">
        <v>37</v>
      </c>
      <c r="H47" s="138"/>
      <c r="I47" s="6" t="s">
        <v>137</v>
      </c>
      <c r="J47" s="20" t="s">
        <v>506</v>
      </c>
      <c r="K47" s="17">
        <v>0</v>
      </c>
      <c r="L47" s="17">
        <v>1200</v>
      </c>
      <c r="M47" s="17" t="s">
        <v>560</v>
      </c>
      <c r="N47" s="17"/>
      <c r="O47" s="17" t="s">
        <v>725</v>
      </c>
    </row>
    <row r="48" spans="2:15" x14ac:dyDescent="0.2">
      <c r="B48" s="147">
        <v>4.9000000000000004</v>
      </c>
      <c r="C48" s="32" t="s">
        <v>507</v>
      </c>
      <c r="D48" s="6" t="s">
        <v>37</v>
      </c>
      <c r="E48" s="6" t="s">
        <v>37</v>
      </c>
      <c r="F48" s="6" t="s">
        <v>37</v>
      </c>
      <c r="G48" s="131"/>
      <c r="H48" s="161"/>
      <c r="I48" s="302" t="s">
        <v>508</v>
      </c>
      <c r="J48" s="302"/>
      <c r="K48" s="17">
        <v>0</v>
      </c>
      <c r="L48" s="17" t="s">
        <v>509</v>
      </c>
      <c r="M48" s="17" t="s">
        <v>560</v>
      </c>
      <c r="N48" s="17"/>
      <c r="O48" s="17" t="s">
        <v>725</v>
      </c>
    </row>
    <row r="49" spans="1:15" x14ac:dyDescent="0.2">
      <c r="A49" s="207">
        <v>5</v>
      </c>
      <c r="B49" s="308" t="s">
        <v>494</v>
      </c>
      <c r="C49" s="308"/>
      <c r="D49" s="308"/>
      <c r="E49" s="308"/>
      <c r="F49" s="308"/>
      <c r="G49" s="308"/>
      <c r="H49" s="308"/>
      <c r="I49" s="308"/>
      <c r="J49" s="308"/>
      <c r="K49" s="208" t="s">
        <v>37</v>
      </c>
      <c r="L49" s="208" t="s">
        <v>37</v>
      </c>
      <c r="M49" s="207"/>
      <c r="N49" s="207"/>
      <c r="O49" s="208" t="s">
        <v>37</v>
      </c>
    </row>
    <row r="50" spans="1:15" ht="32" x14ac:dyDescent="0.2">
      <c r="A50" s="165"/>
      <c r="B50" s="147">
        <v>5.0999999999999996</v>
      </c>
      <c r="C50" s="116" t="s">
        <v>510</v>
      </c>
      <c r="D50" s="161"/>
      <c r="E50" s="131"/>
      <c r="F50" s="131"/>
      <c r="G50" s="131"/>
      <c r="H50" s="131"/>
      <c r="I50" s="38" t="s">
        <v>511</v>
      </c>
      <c r="J50" s="118"/>
      <c r="K50" s="209" t="s">
        <v>512</v>
      </c>
      <c r="L50" s="17" t="s">
        <v>512</v>
      </c>
      <c r="M50" s="17" t="s">
        <v>560</v>
      </c>
      <c r="N50" s="17"/>
      <c r="O50" s="17" t="s">
        <v>725</v>
      </c>
    </row>
    <row r="51" spans="1:15" ht="32" x14ac:dyDescent="0.2">
      <c r="A51" s="165"/>
      <c r="B51" s="147">
        <v>5.2</v>
      </c>
      <c r="C51" s="116" t="s">
        <v>513</v>
      </c>
      <c r="D51" s="161"/>
      <c r="E51" s="131"/>
      <c r="F51" s="131"/>
      <c r="G51" s="131"/>
      <c r="H51" s="131"/>
      <c r="I51" s="6" t="s">
        <v>514</v>
      </c>
      <c r="J51" s="210"/>
      <c r="K51" s="211" t="s">
        <v>515</v>
      </c>
      <c r="L51" s="19" t="s">
        <v>516</v>
      </c>
      <c r="M51" s="17" t="s">
        <v>560</v>
      </c>
      <c r="N51" s="17"/>
      <c r="O51" s="17" t="s">
        <v>725</v>
      </c>
    </row>
    <row r="52" spans="1:15" ht="32" x14ac:dyDescent="0.2">
      <c r="A52" s="165"/>
      <c r="B52" s="147">
        <v>5.3</v>
      </c>
      <c r="C52" s="116" t="s">
        <v>517</v>
      </c>
      <c r="D52" s="161"/>
      <c r="E52" s="131"/>
      <c r="F52" s="131"/>
      <c r="G52" s="131"/>
      <c r="H52" s="131"/>
      <c r="I52" s="269" t="s">
        <v>518</v>
      </c>
      <c r="J52" s="270"/>
      <c r="K52" s="211" t="s">
        <v>519</v>
      </c>
      <c r="L52" s="17" t="s">
        <v>520</v>
      </c>
      <c r="M52" s="17" t="s">
        <v>560</v>
      </c>
      <c r="N52" s="17"/>
      <c r="O52" s="17" t="s">
        <v>725</v>
      </c>
    </row>
    <row r="53" spans="1:15" ht="32" x14ac:dyDescent="0.2">
      <c r="A53" s="165"/>
      <c r="B53" s="147">
        <v>5.4</v>
      </c>
      <c r="C53" s="32" t="s">
        <v>521</v>
      </c>
      <c r="D53" s="161"/>
      <c r="E53" s="131"/>
      <c r="F53" s="6" t="s">
        <v>37</v>
      </c>
      <c r="G53" s="6" t="s">
        <v>37</v>
      </c>
      <c r="H53" s="159" t="s">
        <v>37</v>
      </c>
      <c r="I53" s="212" t="s">
        <v>37</v>
      </c>
      <c r="J53" s="127" t="s">
        <v>522</v>
      </c>
      <c r="K53" s="213">
        <v>0.95</v>
      </c>
      <c r="L53" s="33">
        <v>1</v>
      </c>
      <c r="M53" s="213">
        <v>1</v>
      </c>
      <c r="N53" s="213">
        <v>1</v>
      </c>
      <c r="O53" s="17" t="s">
        <v>725</v>
      </c>
    </row>
    <row r="54" spans="1:15" ht="14.25" customHeight="1" x14ac:dyDescent="0.2">
      <c r="A54" s="207">
        <v>6</v>
      </c>
      <c r="B54" s="311" t="s">
        <v>529</v>
      </c>
      <c r="C54" s="271"/>
      <c r="D54" s="271"/>
      <c r="E54" s="271"/>
      <c r="F54" s="271"/>
      <c r="G54" s="271"/>
      <c r="H54" s="271"/>
      <c r="I54" s="312"/>
      <c r="J54" s="312"/>
      <c r="K54" s="271"/>
      <c r="L54" s="271"/>
      <c r="M54" s="271"/>
      <c r="N54" s="271"/>
      <c r="O54" s="313"/>
    </row>
    <row r="55" spans="1:15" ht="16" x14ac:dyDescent="0.2">
      <c r="A55" s="165"/>
      <c r="B55" s="289" t="s">
        <v>523</v>
      </c>
      <c r="C55" s="310"/>
      <c r="D55" s="159" t="s">
        <v>37</v>
      </c>
      <c r="E55" s="205" t="s">
        <v>37</v>
      </c>
      <c r="F55" s="205" t="s">
        <v>37</v>
      </c>
      <c r="G55" s="205" t="s">
        <v>37</v>
      </c>
      <c r="H55" s="205" t="s">
        <v>37</v>
      </c>
      <c r="I55" s="205" t="s">
        <v>37</v>
      </c>
      <c r="J55" s="116" t="s">
        <v>37</v>
      </c>
      <c r="K55" s="32" t="s">
        <v>37</v>
      </c>
      <c r="L55" s="6" t="s">
        <v>37</v>
      </c>
      <c r="M55" s="209"/>
      <c r="N55" s="209"/>
      <c r="O55" s="17"/>
    </row>
    <row r="56" spans="1:15" ht="39" customHeight="1" x14ac:dyDescent="0.2">
      <c r="A56" s="165"/>
      <c r="B56" s="159" t="s">
        <v>15</v>
      </c>
      <c r="C56" s="116" t="s">
        <v>530</v>
      </c>
      <c r="D56" s="144"/>
      <c r="E56" s="144"/>
      <c r="F56" s="128"/>
      <c r="G56" s="128"/>
      <c r="H56" s="128"/>
      <c r="I56" s="309" t="s">
        <v>524</v>
      </c>
      <c r="J56" s="309"/>
      <c r="K56" s="17" t="s">
        <v>525</v>
      </c>
      <c r="L56" s="33">
        <v>0.5</v>
      </c>
      <c r="M56" s="17" t="s">
        <v>560</v>
      </c>
      <c r="N56" s="17"/>
      <c r="O56" s="17" t="s">
        <v>725</v>
      </c>
    </row>
    <row r="57" spans="1:15" ht="32" x14ac:dyDescent="0.2">
      <c r="A57" s="165"/>
      <c r="B57" s="126" t="s">
        <v>19</v>
      </c>
      <c r="C57" s="127" t="s">
        <v>531</v>
      </c>
      <c r="D57" s="131"/>
      <c r="E57" s="131"/>
      <c r="F57" s="131"/>
      <c r="G57" s="131"/>
      <c r="H57" s="131"/>
      <c r="I57" s="302" t="s">
        <v>526</v>
      </c>
      <c r="J57" s="302"/>
      <c r="K57" s="17" t="s">
        <v>527</v>
      </c>
      <c r="L57" s="19" t="s">
        <v>528</v>
      </c>
      <c r="M57" s="17" t="s">
        <v>560</v>
      </c>
      <c r="N57" s="17"/>
      <c r="O57" s="17" t="s">
        <v>725</v>
      </c>
    </row>
    <row r="58" spans="1:15" x14ac:dyDescent="0.2">
      <c r="A58" s="165"/>
      <c r="B58" s="164" t="s">
        <v>21</v>
      </c>
      <c r="C58" s="32" t="s">
        <v>538</v>
      </c>
      <c r="D58" s="131"/>
      <c r="E58" s="131"/>
      <c r="F58" s="131"/>
      <c r="G58" s="131"/>
      <c r="H58" s="131"/>
      <c r="I58" s="302" t="s">
        <v>533</v>
      </c>
      <c r="J58" s="302"/>
      <c r="K58" s="17" t="s">
        <v>156</v>
      </c>
      <c r="L58" s="17" t="s">
        <v>534</v>
      </c>
      <c r="M58" s="17" t="s">
        <v>560</v>
      </c>
      <c r="N58" s="17"/>
      <c r="O58" s="17" t="s">
        <v>725</v>
      </c>
    </row>
    <row r="59" spans="1:15" ht="48" x14ac:dyDescent="0.2">
      <c r="A59" s="165"/>
      <c r="B59" s="29" t="s">
        <v>23</v>
      </c>
      <c r="C59" s="38" t="s">
        <v>539</v>
      </c>
      <c r="D59" s="123"/>
      <c r="E59" s="123"/>
      <c r="F59" s="123"/>
      <c r="G59" s="123"/>
      <c r="H59" s="123"/>
      <c r="I59" s="305" t="s">
        <v>535</v>
      </c>
      <c r="J59" s="305"/>
      <c r="K59" s="43" t="s">
        <v>536</v>
      </c>
      <c r="L59" s="48" t="s">
        <v>537</v>
      </c>
      <c r="M59" s="17" t="s">
        <v>560</v>
      </c>
      <c r="N59" s="17"/>
      <c r="O59" s="17" t="s">
        <v>725</v>
      </c>
    </row>
    <row r="60" spans="1:15" x14ac:dyDescent="0.2">
      <c r="A60" s="155">
        <v>7</v>
      </c>
      <c r="B60" s="292" t="s">
        <v>540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306"/>
    </row>
    <row r="61" spans="1:15" x14ac:dyDescent="0.2">
      <c r="A61" s="214">
        <v>8</v>
      </c>
      <c r="B61" s="292" t="s">
        <v>541</v>
      </c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306"/>
    </row>
    <row r="62" spans="1:15" x14ac:dyDescent="0.2">
      <c r="B62" s="159">
        <v>8.1</v>
      </c>
      <c r="C62" s="32" t="s">
        <v>542</v>
      </c>
      <c r="D62" s="6" t="s">
        <v>37</v>
      </c>
      <c r="E62" s="6" t="s">
        <v>37</v>
      </c>
      <c r="F62" s="6" t="s">
        <v>37</v>
      </c>
      <c r="G62" s="6" t="s">
        <v>37</v>
      </c>
      <c r="H62" s="6" t="s">
        <v>37</v>
      </c>
      <c r="I62" s="307" t="s">
        <v>37</v>
      </c>
      <c r="J62" s="307"/>
      <c r="K62" s="17" t="s">
        <v>543</v>
      </c>
      <c r="L62" s="17" t="s">
        <v>544</v>
      </c>
      <c r="M62" s="17" t="s">
        <v>560</v>
      </c>
      <c r="N62" s="17"/>
      <c r="O62" s="17" t="s">
        <v>725</v>
      </c>
    </row>
    <row r="63" spans="1:15" x14ac:dyDescent="0.2">
      <c r="B63" s="159">
        <v>8.1999999999999993</v>
      </c>
      <c r="C63" s="32" t="s">
        <v>545</v>
      </c>
      <c r="D63" s="6" t="s">
        <v>37</v>
      </c>
      <c r="E63" s="6" t="s">
        <v>37</v>
      </c>
      <c r="F63" s="6" t="s">
        <v>37</v>
      </c>
      <c r="G63" s="6" t="s">
        <v>37</v>
      </c>
      <c r="H63" s="6" t="s">
        <v>37</v>
      </c>
      <c r="I63" s="304" t="s">
        <v>37</v>
      </c>
      <c r="J63" s="304"/>
      <c r="K63" s="6" t="s">
        <v>37</v>
      </c>
      <c r="L63" s="161"/>
      <c r="M63" s="17"/>
      <c r="N63" s="17"/>
      <c r="O63" s="161"/>
    </row>
    <row r="64" spans="1:15" x14ac:dyDescent="0.2">
      <c r="B64" s="159">
        <v>8.3000000000000007</v>
      </c>
      <c r="C64" s="32" t="s">
        <v>546</v>
      </c>
      <c r="D64" s="6" t="s">
        <v>37</v>
      </c>
      <c r="E64" s="6" t="s">
        <v>37</v>
      </c>
      <c r="F64" s="6" t="s">
        <v>37</v>
      </c>
      <c r="G64" s="6" t="s">
        <v>37</v>
      </c>
      <c r="H64" s="6" t="s">
        <v>37</v>
      </c>
      <c r="I64" s="304" t="s">
        <v>37</v>
      </c>
      <c r="J64" s="304"/>
      <c r="K64" s="6" t="s">
        <v>37</v>
      </c>
      <c r="L64" s="6" t="s">
        <v>37</v>
      </c>
      <c r="M64" s="17"/>
      <c r="N64" s="17"/>
      <c r="O64" s="6" t="s">
        <v>37</v>
      </c>
    </row>
  </sheetData>
  <mergeCells count="36">
    <mergeCell ref="P2:P3"/>
    <mergeCell ref="O2:O3"/>
    <mergeCell ref="A2:A3"/>
    <mergeCell ref="B2:C3"/>
    <mergeCell ref="D2:H2"/>
    <mergeCell ref="I2:J3"/>
    <mergeCell ref="K2:K3"/>
    <mergeCell ref="L2:L3"/>
    <mergeCell ref="M2:M3"/>
    <mergeCell ref="N2:N3"/>
    <mergeCell ref="I18:J18"/>
    <mergeCell ref="B5:C5"/>
    <mergeCell ref="I5:J5"/>
    <mergeCell ref="B6:O6"/>
    <mergeCell ref="B4:O4"/>
    <mergeCell ref="I7:J7"/>
    <mergeCell ref="B10:O10"/>
    <mergeCell ref="I11:J11"/>
    <mergeCell ref="I12:J12"/>
    <mergeCell ref="I13:J13"/>
    <mergeCell ref="I17:J17"/>
    <mergeCell ref="B19:O19"/>
    <mergeCell ref="B49:J49"/>
    <mergeCell ref="I56:J56"/>
    <mergeCell ref="I57:J57"/>
    <mergeCell ref="B55:C55"/>
    <mergeCell ref="B54:O54"/>
    <mergeCell ref="I48:J48"/>
    <mergeCell ref="I52:J52"/>
    <mergeCell ref="I64:J64"/>
    <mergeCell ref="I58:J58"/>
    <mergeCell ref="I59:J59"/>
    <mergeCell ref="B60:O60"/>
    <mergeCell ref="B61:O61"/>
    <mergeCell ref="I62:J62"/>
    <mergeCell ref="I63:J63"/>
  </mergeCells>
  <pageMargins left="0.55000000000000004" right="0.27" top="0.52" bottom="0.48" header="0.3" footer="0.3"/>
  <pageSetup scale="55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20"/>
  <sheetViews>
    <sheetView showGridLines="0" tabSelected="1" zoomScale="80" zoomScaleNormal="80" zoomScalePageLayoutView="80" workbookViewId="0">
      <selection activeCell="N10" sqref="N10"/>
    </sheetView>
  </sheetViews>
  <sheetFormatPr baseColWidth="10" defaultColWidth="8.83203125" defaultRowHeight="14" x14ac:dyDescent="0.2"/>
  <cols>
    <col min="1" max="1" width="5.5" style="62" customWidth="1"/>
    <col min="2" max="2" width="5.1640625" style="62" customWidth="1"/>
    <col min="3" max="3" width="45.5" style="62" customWidth="1"/>
    <col min="4" max="8" width="5" style="62" customWidth="1"/>
    <col min="9" max="9" width="3.33203125" style="62" customWidth="1"/>
    <col min="10" max="10" width="14.6640625" style="62" customWidth="1"/>
    <col min="11" max="11" width="17.83203125" style="62" customWidth="1"/>
    <col min="12" max="14" width="17.33203125" style="62" customWidth="1"/>
    <col min="15" max="15" width="24.1640625" style="62" customWidth="1"/>
    <col min="16" max="16384" width="8.83203125" style="62"/>
  </cols>
  <sheetData>
    <row r="2" spans="1:16" ht="20.25" customHeight="1" x14ac:dyDescent="0.2">
      <c r="A2" s="319" t="s">
        <v>0</v>
      </c>
      <c r="B2" s="248" t="s">
        <v>689</v>
      </c>
      <c r="C2" s="256"/>
      <c r="D2" s="320" t="s">
        <v>1</v>
      </c>
      <c r="E2" s="320"/>
      <c r="F2" s="320"/>
      <c r="G2" s="320"/>
      <c r="H2" s="320"/>
      <c r="I2" s="276" t="s">
        <v>2</v>
      </c>
      <c r="J2" s="276"/>
      <c r="K2" s="254" t="s">
        <v>759</v>
      </c>
      <c r="L2" s="254" t="s">
        <v>758</v>
      </c>
      <c r="M2" s="254" t="s">
        <v>757</v>
      </c>
      <c r="N2" s="254" t="s">
        <v>756</v>
      </c>
      <c r="O2" s="263" t="s">
        <v>755</v>
      </c>
      <c r="P2" s="254" t="s">
        <v>643</v>
      </c>
    </row>
    <row r="3" spans="1:16" ht="20.25" customHeight="1" x14ac:dyDescent="0.2">
      <c r="A3" s="319"/>
      <c r="B3" s="250"/>
      <c r="C3" s="258"/>
      <c r="D3" s="68">
        <v>11</v>
      </c>
      <c r="E3" s="68">
        <v>12</v>
      </c>
      <c r="F3" s="68">
        <v>13</v>
      </c>
      <c r="G3" s="68">
        <v>14</v>
      </c>
      <c r="H3" s="68">
        <v>15</v>
      </c>
      <c r="I3" s="276"/>
      <c r="J3" s="276"/>
      <c r="K3" s="255"/>
      <c r="L3" s="255"/>
      <c r="M3" s="255"/>
      <c r="N3" s="255"/>
      <c r="O3" s="264"/>
      <c r="P3" s="255"/>
    </row>
    <row r="4" spans="1:16" ht="15" customHeight="1" x14ac:dyDescent="0.2">
      <c r="A4" s="72">
        <v>1</v>
      </c>
      <c r="B4" s="332" t="s">
        <v>547</v>
      </c>
      <c r="C4" s="332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329"/>
    </row>
    <row r="5" spans="1:16" ht="67.5" customHeight="1" x14ac:dyDescent="0.2">
      <c r="A5" s="65"/>
      <c r="B5" s="323"/>
      <c r="C5" s="324"/>
      <c r="D5" s="86"/>
      <c r="E5" s="67"/>
      <c r="F5" s="67"/>
      <c r="G5" s="67"/>
      <c r="H5" s="67"/>
      <c r="I5" s="333" t="s">
        <v>608</v>
      </c>
      <c r="J5" s="333"/>
      <c r="K5" s="83" t="s">
        <v>609</v>
      </c>
      <c r="L5" s="198" t="s">
        <v>560</v>
      </c>
      <c r="M5" s="198" t="s">
        <v>560</v>
      </c>
      <c r="N5" s="198"/>
      <c r="O5" s="87" t="s">
        <v>737</v>
      </c>
    </row>
    <row r="6" spans="1:16" x14ac:dyDescent="0.2">
      <c r="A6" s="72">
        <v>2</v>
      </c>
      <c r="B6" s="334" t="s">
        <v>548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5"/>
    </row>
    <row r="7" spans="1:16" ht="57.75" customHeight="1" x14ac:dyDescent="0.2">
      <c r="B7" s="321"/>
      <c r="C7" s="322"/>
      <c r="D7" s="69"/>
      <c r="E7" s="69"/>
      <c r="F7" s="69"/>
      <c r="G7" s="69"/>
      <c r="H7" s="69"/>
      <c r="I7" s="336" t="s">
        <v>610</v>
      </c>
      <c r="J7" s="336"/>
      <c r="K7" s="107" t="s">
        <v>611</v>
      </c>
      <c r="L7" s="198"/>
      <c r="M7" s="198"/>
      <c r="N7" s="198"/>
      <c r="O7" s="65" t="s">
        <v>738</v>
      </c>
    </row>
    <row r="8" spans="1:16" x14ac:dyDescent="0.2">
      <c r="A8" s="89">
        <v>3</v>
      </c>
      <c r="B8" s="244" t="s">
        <v>549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329"/>
    </row>
    <row r="9" spans="1:16" ht="30" x14ac:dyDescent="0.2">
      <c r="B9" s="90" t="s">
        <v>612</v>
      </c>
      <c r="C9" s="81" t="s">
        <v>613</v>
      </c>
      <c r="D9" s="80" t="s">
        <v>37</v>
      </c>
      <c r="E9" s="80" t="s">
        <v>37</v>
      </c>
      <c r="F9" s="80" t="s">
        <v>37</v>
      </c>
      <c r="G9" s="80" t="s">
        <v>37</v>
      </c>
      <c r="H9" s="80" t="s">
        <v>37</v>
      </c>
      <c r="I9" s="330" t="s">
        <v>37</v>
      </c>
      <c r="J9" s="330"/>
      <c r="K9" s="79">
        <v>0</v>
      </c>
      <c r="L9" s="199" t="s">
        <v>560</v>
      </c>
      <c r="M9" s="199" t="s">
        <v>560</v>
      </c>
      <c r="N9" s="199"/>
      <c r="O9" s="79" t="s">
        <v>614</v>
      </c>
    </row>
    <row r="10" spans="1:16" ht="45" x14ac:dyDescent="0.2">
      <c r="B10" s="90" t="s">
        <v>615</v>
      </c>
      <c r="C10" s="81" t="s">
        <v>616</v>
      </c>
      <c r="D10" s="82"/>
      <c r="E10" s="82"/>
      <c r="F10" s="82"/>
      <c r="G10" s="82"/>
      <c r="H10" s="80" t="s">
        <v>37</v>
      </c>
      <c r="I10" s="330" t="s">
        <v>37</v>
      </c>
      <c r="J10" s="330"/>
      <c r="K10" s="79">
        <v>0</v>
      </c>
      <c r="L10" s="199" t="s">
        <v>560</v>
      </c>
      <c r="M10" s="199" t="s">
        <v>560</v>
      </c>
      <c r="N10" s="199"/>
      <c r="O10" s="79" t="s">
        <v>743</v>
      </c>
    </row>
    <row r="11" spans="1:16" ht="15" x14ac:dyDescent="0.2">
      <c r="B11" s="91" t="s">
        <v>617</v>
      </c>
      <c r="C11" s="77" t="s">
        <v>618</v>
      </c>
      <c r="D11" s="92"/>
      <c r="E11" s="93" t="s">
        <v>37</v>
      </c>
      <c r="F11" s="93" t="s">
        <v>37</v>
      </c>
      <c r="G11" s="93" t="s">
        <v>37</v>
      </c>
      <c r="H11" s="93" t="s">
        <v>37</v>
      </c>
      <c r="I11" s="331" t="s">
        <v>37</v>
      </c>
      <c r="J11" s="331"/>
      <c r="K11" s="94" t="s">
        <v>619</v>
      </c>
      <c r="L11" s="199" t="s">
        <v>560</v>
      </c>
      <c r="M11" s="199" t="s">
        <v>560</v>
      </c>
      <c r="N11" s="200"/>
      <c r="O11" s="94" t="s">
        <v>620</v>
      </c>
    </row>
    <row r="12" spans="1:16" ht="15" x14ac:dyDescent="0.2">
      <c r="A12" s="95">
        <v>4</v>
      </c>
      <c r="B12" s="96" t="s">
        <v>621</v>
      </c>
      <c r="C12" s="97"/>
      <c r="D12" s="96" t="s">
        <v>37</v>
      </c>
      <c r="E12" s="96" t="s">
        <v>37</v>
      </c>
      <c r="F12" s="96" t="s">
        <v>37</v>
      </c>
      <c r="G12" s="96" t="s">
        <v>37</v>
      </c>
      <c r="H12" s="96" t="s">
        <v>37</v>
      </c>
      <c r="I12" s="96" t="s">
        <v>37</v>
      </c>
      <c r="J12" s="96" t="s">
        <v>37</v>
      </c>
      <c r="K12" s="96" t="s">
        <v>37</v>
      </c>
      <c r="L12" s="96"/>
      <c r="M12" s="96"/>
      <c r="N12" s="96"/>
      <c r="O12" s="98" t="s">
        <v>37</v>
      </c>
    </row>
    <row r="13" spans="1:16" ht="15" x14ac:dyDescent="0.2">
      <c r="B13" s="99" t="s">
        <v>37</v>
      </c>
      <c r="C13" s="88" t="s">
        <v>622</v>
      </c>
      <c r="E13" s="88" t="s">
        <v>37</v>
      </c>
      <c r="F13" s="88" t="s">
        <v>37</v>
      </c>
      <c r="G13" s="88" t="s">
        <v>37</v>
      </c>
      <c r="H13" s="88" t="s">
        <v>37</v>
      </c>
      <c r="I13" s="88" t="s">
        <v>37</v>
      </c>
      <c r="J13" s="88" t="s">
        <v>37</v>
      </c>
      <c r="K13" s="88" t="s">
        <v>37</v>
      </c>
      <c r="L13" s="88"/>
      <c r="M13" s="88"/>
      <c r="N13" s="88"/>
      <c r="O13" s="81" t="s">
        <v>37</v>
      </c>
      <c r="P13" s="88" t="s">
        <v>37</v>
      </c>
    </row>
    <row r="14" spans="1:16" ht="15" x14ac:dyDescent="0.2">
      <c r="A14" s="95">
        <v>5</v>
      </c>
      <c r="B14" s="327" t="s">
        <v>623</v>
      </c>
      <c r="C14" s="239"/>
      <c r="D14" s="239"/>
      <c r="E14" s="239"/>
      <c r="F14" s="239"/>
      <c r="G14" s="239"/>
      <c r="H14" s="239"/>
      <c r="I14" s="239"/>
      <c r="J14" s="239"/>
      <c r="K14" s="239"/>
      <c r="L14" s="105"/>
      <c r="M14" s="105"/>
      <c r="N14" s="105"/>
      <c r="O14" s="98" t="s">
        <v>37</v>
      </c>
    </row>
    <row r="15" spans="1:16" ht="30" customHeight="1" x14ac:dyDescent="0.2">
      <c r="A15" s="66"/>
      <c r="B15" s="99" t="s">
        <v>37</v>
      </c>
      <c r="C15" s="88" t="s">
        <v>37</v>
      </c>
      <c r="D15" s="100" t="s">
        <v>37</v>
      </c>
      <c r="E15" s="100"/>
      <c r="F15" s="100"/>
      <c r="G15" s="100"/>
      <c r="H15" s="100"/>
      <c r="I15" s="325" t="s">
        <v>624</v>
      </c>
      <c r="J15" s="325"/>
      <c r="K15" s="83" t="s">
        <v>625</v>
      </c>
      <c r="L15" s="198">
        <v>0</v>
      </c>
      <c r="M15" s="198" t="s">
        <v>560</v>
      </c>
      <c r="N15" s="198"/>
      <c r="O15" s="83" t="s">
        <v>742</v>
      </c>
    </row>
    <row r="16" spans="1:16" ht="15" x14ac:dyDescent="0.2">
      <c r="A16" s="95">
        <v>6</v>
      </c>
      <c r="B16" s="326" t="s">
        <v>626</v>
      </c>
      <c r="C16" s="326"/>
      <c r="D16" s="326"/>
      <c r="E16" s="326"/>
      <c r="F16" s="326"/>
      <c r="G16" s="326"/>
      <c r="H16" s="326"/>
      <c r="I16" s="326"/>
      <c r="J16" s="326"/>
      <c r="K16" s="326"/>
      <c r="L16" s="106"/>
      <c r="M16" s="106"/>
      <c r="N16" s="106"/>
      <c r="O16" s="98" t="s">
        <v>37</v>
      </c>
    </row>
    <row r="17" spans="1:15" ht="30" x14ac:dyDescent="0.2">
      <c r="A17" s="74"/>
      <c r="B17" s="101" t="s">
        <v>627</v>
      </c>
      <c r="C17" s="81" t="s">
        <v>628</v>
      </c>
      <c r="D17" s="65"/>
      <c r="E17" s="82"/>
      <c r="F17" s="82"/>
      <c r="G17" s="82"/>
      <c r="H17" s="82"/>
      <c r="I17" s="325" t="s">
        <v>629</v>
      </c>
      <c r="J17" s="325"/>
      <c r="K17" s="83" t="s">
        <v>630</v>
      </c>
      <c r="L17" s="198"/>
      <c r="M17" s="198"/>
      <c r="N17" s="198"/>
      <c r="O17" s="83" t="s">
        <v>741</v>
      </c>
    </row>
    <row r="18" spans="1:15" ht="51.75" customHeight="1" x14ac:dyDescent="0.2">
      <c r="A18" s="75"/>
      <c r="B18" s="102" t="s">
        <v>631</v>
      </c>
      <c r="C18" s="88" t="s">
        <v>632</v>
      </c>
      <c r="D18" s="74"/>
      <c r="E18" s="92"/>
      <c r="F18" s="92"/>
      <c r="G18" s="92"/>
      <c r="H18" s="92"/>
      <c r="I18" s="325" t="s">
        <v>633</v>
      </c>
      <c r="J18" s="325"/>
      <c r="K18" s="83">
        <v>0</v>
      </c>
      <c r="L18" s="198"/>
      <c r="M18" s="198"/>
      <c r="N18" s="198"/>
      <c r="O18" s="83" t="s">
        <v>740</v>
      </c>
    </row>
    <row r="19" spans="1:15" x14ac:dyDescent="0.2">
      <c r="A19" s="103">
        <v>7</v>
      </c>
      <c r="B19" s="239" t="s">
        <v>634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328"/>
    </row>
    <row r="20" spans="1:15" ht="111.75" customHeight="1" x14ac:dyDescent="0.2">
      <c r="A20" s="66"/>
      <c r="B20" s="104"/>
      <c r="C20" s="66"/>
      <c r="D20" s="82"/>
      <c r="E20" s="82"/>
      <c r="F20" s="82"/>
      <c r="G20" s="82"/>
      <c r="H20" s="82"/>
      <c r="I20" s="325" t="s">
        <v>635</v>
      </c>
      <c r="J20" s="325"/>
      <c r="K20" s="83" t="s">
        <v>636</v>
      </c>
      <c r="L20" s="198" t="s">
        <v>638</v>
      </c>
      <c r="M20" s="198" t="s">
        <v>560</v>
      </c>
      <c r="N20" s="198"/>
      <c r="O20" s="83" t="s">
        <v>739</v>
      </c>
    </row>
  </sheetData>
  <mergeCells count="27">
    <mergeCell ref="P2:P3"/>
    <mergeCell ref="I20:J20"/>
    <mergeCell ref="I15:J15"/>
    <mergeCell ref="O2:O3"/>
    <mergeCell ref="B16:K16"/>
    <mergeCell ref="B14:K14"/>
    <mergeCell ref="B19:O19"/>
    <mergeCell ref="I18:J18"/>
    <mergeCell ref="I17:J17"/>
    <mergeCell ref="B8:O8"/>
    <mergeCell ref="I9:J9"/>
    <mergeCell ref="I10:J10"/>
    <mergeCell ref="I11:J11"/>
    <mergeCell ref="B4:O4"/>
    <mergeCell ref="I5:J5"/>
    <mergeCell ref="B6:O6"/>
    <mergeCell ref="I7:J7"/>
    <mergeCell ref="B7:C7"/>
    <mergeCell ref="B5:C5"/>
    <mergeCell ref="L2:L3"/>
    <mergeCell ref="M2:M3"/>
    <mergeCell ref="N2:N3"/>
    <mergeCell ref="A2:A3"/>
    <mergeCell ref="B2:C3"/>
    <mergeCell ref="D2:H2"/>
    <mergeCell ref="I2:J3"/>
    <mergeCell ref="K2:K3"/>
  </mergeCells>
  <pageMargins left="0.7" right="0.36" top="0.75" bottom="0.56999999999999995" header="0.3" footer="0.3"/>
  <pageSetup paperSize="9" scale="70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6.1 Bid Pendidikan</vt:lpstr>
      <vt:lpstr>6.2 Bid Penelitian</vt:lpstr>
      <vt:lpstr>6.3 Bid Pengabdian Masyarakat</vt:lpstr>
      <vt:lpstr>6.4 Bid Sumber Daya Manusia</vt:lpstr>
      <vt:lpstr>6.5 Bid Organisasi &amp; Manajemen</vt:lpstr>
      <vt:lpstr>6.6 Bid Sarana &amp; Prasarana</vt:lpstr>
      <vt:lpstr>6.7 Bidang Sumber Dana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Erwin</dc:creator>
  <cp:lastModifiedBy>Dr. Dasapta Erwin Irawan, S.T, M.T.</cp:lastModifiedBy>
  <cp:lastPrinted>2011-07-07T07:12:32Z</cp:lastPrinted>
  <dcterms:created xsi:type="dcterms:W3CDTF">2011-03-24T09:26:28Z</dcterms:created>
  <dcterms:modified xsi:type="dcterms:W3CDTF">2025-10-16T02:27:26Z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2025-10-16T02:15:35Z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0aa12b94-ff72-4818-a7aa-9d0257dfcc3b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50, 3, 0, 1</vt:lpwstr>
  </property>
</Properties>
</file>